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updateLinks="never" codeName="ThisWorkbook"/>
  <xr:revisionPtr revIDLastSave="0" documentId="13_ncr:1_{16E805C7-7365-49C0-8C44-5F56101DCFBD}" xr6:coauthVersionLast="47" xr6:coauthVersionMax="47" xr10:uidLastSave="{00000000-0000-0000-0000-000000000000}"/>
  <bookViews>
    <workbookView xWindow="1140" yWindow="-120" windowWidth="27780" windowHeight="16440" tabRatio="689" xr2:uid="{00000000-000D-0000-FFFF-FFFF00000000}"/>
  </bookViews>
  <sheets>
    <sheet name="表紙" sheetId="38" r:id="rId1"/>
    <sheet name="A 記載方法 1回目" sheetId="13" r:id="rId2"/>
    <sheet name="B 記載方法 2回目以降" sheetId="31" r:id="rId3"/>
    <sheet name="C-1回目" sheetId="25" r:id="rId4"/>
    <sheet name="C-2回目" sheetId="27" r:id="rId5"/>
    <sheet name="C-3回目" sheetId="28" r:id="rId6"/>
    <sheet name="C-4回目" sheetId="29" r:id="rId7"/>
    <sheet name="C-5回目" sheetId="32" r:id="rId8"/>
    <sheet name="C-6回目" sheetId="33" r:id="rId9"/>
    <sheet name="C-7回目" sheetId="34" r:id="rId10"/>
    <sheet name="C-8回目" sheetId="35" r:id="rId11"/>
    <sheet name="C-9回目" sheetId="36" r:id="rId12"/>
    <sheet name="C-10回目" sheetId="37" r:id="rId13"/>
  </sheets>
  <definedNames>
    <definedName name="_xlnm.Print_Area" localSheetId="1">'A 記載方法 1回目'!$A$1:$J$66</definedName>
    <definedName name="_xlnm.Print_Area" localSheetId="2">'B 記載方法 2回目以降'!$A$1:$M$72</definedName>
    <definedName name="_xlnm.Print_Area" localSheetId="12">'C-10回目'!$A$3:$J$34</definedName>
    <definedName name="_xlnm.Print_Area" localSheetId="3">'C-1回目'!$A$3:$J$34</definedName>
    <definedName name="_xlnm.Print_Area" localSheetId="4">'C-2回目'!$A$3:$J$34</definedName>
    <definedName name="_xlnm.Print_Area" localSheetId="5">'C-3回目'!$A$3:$J$34</definedName>
    <definedName name="_xlnm.Print_Area" localSheetId="6">'C-4回目'!$A$3:$J$34</definedName>
    <definedName name="_xlnm.Print_Area" localSheetId="7">'C-5回目'!$A$3:$J$34</definedName>
    <definedName name="_xlnm.Print_Area" localSheetId="8">'C-6回目'!$A$3:$J$34</definedName>
    <definedName name="_xlnm.Print_Area" localSheetId="9">'C-7回目'!$A$3:$J$34</definedName>
    <definedName name="_xlnm.Print_Area" localSheetId="10">'C-8回目'!$A$3:$J$34</definedName>
    <definedName name="_xlnm.Print_Area" localSheetId="11">'C-9回目'!$A$3:$J$34</definedName>
    <definedName name="_xlnm.Print_Area" localSheetId="0">表紙!$A$1:$C$10</definedName>
    <definedName name="_xlnm.Print_Titles" localSheetId="0">表紙!$1:$4</definedName>
    <definedName name="コード" localSheetId="2">#REF!</definedName>
    <definedName name="コード" localSheetId="12">#REF!</definedName>
    <definedName name="コード" localSheetId="3">#REF!</definedName>
    <definedName name="コード" localSheetId="4">#REF!</definedName>
    <definedName name="コード" localSheetId="5">#REF!</definedName>
    <definedName name="コード" localSheetId="6">#REF!</definedName>
    <definedName name="コード" localSheetId="7">#REF!</definedName>
    <definedName name="コード" localSheetId="8">#REF!</definedName>
    <definedName name="コード" localSheetId="9">#REF!</definedName>
    <definedName name="コード" localSheetId="10">#REF!</definedName>
    <definedName name="コード" localSheetId="11">#REF!</definedName>
    <definedName name="コード" localSheetId="0">#REF!</definedName>
    <definedName name="コード">#REF!</definedName>
    <definedName name="協力会社コード" localSheetId="2">#REF!</definedName>
    <definedName name="協力会社コード" localSheetId="12">#REF!</definedName>
    <definedName name="協力会社コード" localSheetId="3">#REF!</definedName>
    <definedName name="協力会社コード" localSheetId="4">#REF!</definedName>
    <definedName name="協力会社コード" localSheetId="5">#REF!</definedName>
    <definedName name="協力会社コード" localSheetId="6">#REF!</definedName>
    <definedName name="協力会社コード" localSheetId="7">#REF!</definedName>
    <definedName name="協力会社コード" localSheetId="8">#REF!</definedName>
    <definedName name="協力会社コード" localSheetId="9">#REF!</definedName>
    <definedName name="協力会社コード" localSheetId="10">#REF!</definedName>
    <definedName name="協力会社コード" localSheetId="11">#REF!</definedName>
    <definedName name="協力会社コード" localSheetId="0">#REF!</definedName>
    <definedName name="協力会社コード">#REF!</definedName>
    <definedName name="協力会社略称" localSheetId="2">#REF!</definedName>
    <definedName name="協力会社略称" localSheetId="12">#REF!</definedName>
    <definedName name="協力会社略称" localSheetId="3">#REF!</definedName>
    <definedName name="協力会社略称" localSheetId="4">#REF!</definedName>
    <definedName name="協力会社略称" localSheetId="5">#REF!</definedName>
    <definedName name="協力会社略称" localSheetId="6">#REF!</definedName>
    <definedName name="協力会社略称" localSheetId="7">#REF!</definedName>
    <definedName name="協力会社略称" localSheetId="8">#REF!</definedName>
    <definedName name="協力会社略称" localSheetId="9">#REF!</definedName>
    <definedName name="協力会社略称" localSheetId="10">#REF!</definedName>
    <definedName name="協力会社略称" localSheetId="11">#REF!</definedName>
    <definedName name="協力会社略称" localSheetId="0">#REF!</definedName>
    <definedName name="協力会社略称">#REF!</definedName>
    <definedName name="契約件名" localSheetId="2">#REF!</definedName>
    <definedName name="契約件名" localSheetId="12">#REF!</definedName>
    <definedName name="契約件名" localSheetId="3">#REF!</definedName>
    <definedName name="契約件名" localSheetId="4">#REF!</definedName>
    <definedName name="契約件名" localSheetId="5">#REF!</definedName>
    <definedName name="契約件名" localSheetId="6">#REF!</definedName>
    <definedName name="契約件名" localSheetId="7">#REF!</definedName>
    <definedName name="契約件名" localSheetId="8">#REF!</definedName>
    <definedName name="契約件名" localSheetId="9">#REF!</definedName>
    <definedName name="契約件名" localSheetId="10">#REF!</definedName>
    <definedName name="契約件名" localSheetId="11">#REF!</definedName>
    <definedName name="契約件名" localSheetId="0">#REF!</definedName>
    <definedName name="契約件名">#REF!</definedName>
    <definedName name="工期竣工日" localSheetId="2">#REF!</definedName>
    <definedName name="工期竣工日" localSheetId="12">#REF!</definedName>
    <definedName name="工期竣工日" localSheetId="3">#REF!</definedName>
    <definedName name="工期竣工日" localSheetId="4">#REF!</definedName>
    <definedName name="工期竣工日" localSheetId="5">#REF!</definedName>
    <definedName name="工期竣工日" localSheetId="6">#REF!</definedName>
    <definedName name="工期竣工日" localSheetId="7">#REF!</definedName>
    <definedName name="工期竣工日" localSheetId="8">#REF!</definedName>
    <definedName name="工期竣工日" localSheetId="9">#REF!</definedName>
    <definedName name="工期竣工日" localSheetId="10">#REF!</definedName>
    <definedName name="工期竣工日" localSheetId="11">#REF!</definedName>
    <definedName name="工期竣工日" localSheetId="0">#REF!</definedName>
    <definedName name="工期竣工日">#REF!</definedName>
    <definedName name="工期着工日" localSheetId="2">#REF!</definedName>
    <definedName name="工期着工日" localSheetId="12">#REF!</definedName>
    <definedName name="工期着工日" localSheetId="3">#REF!</definedName>
    <definedName name="工期着工日" localSheetId="4">#REF!</definedName>
    <definedName name="工期着工日" localSheetId="5">#REF!</definedName>
    <definedName name="工期着工日" localSheetId="6">#REF!</definedName>
    <definedName name="工期着工日" localSheetId="7">#REF!</definedName>
    <definedName name="工期着工日" localSheetId="8">#REF!</definedName>
    <definedName name="工期着工日" localSheetId="9">#REF!</definedName>
    <definedName name="工期着工日" localSheetId="10">#REF!</definedName>
    <definedName name="工期着工日" localSheetId="11">#REF!</definedName>
    <definedName name="工期着工日" localSheetId="0">#REF!</definedName>
    <definedName name="工期着工日">#REF!</definedName>
    <definedName name="工事" localSheetId="2">#REF!</definedName>
    <definedName name="工事" localSheetId="12">#REF!</definedName>
    <definedName name="工事" localSheetId="3">#REF!</definedName>
    <definedName name="工事" localSheetId="4">#REF!</definedName>
    <definedName name="工事" localSheetId="5">#REF!</definedName>
    <definedName name="工事" localSheetId="6">#REF!</definedName>
    <definedName name="工事" localSheetId="7">#REF!</definedName>
    <definedName name="工事" localSheetId="8">#REF!</definedName>
    <definedName name="工事" localSheetId="9">#REF!</definedName>
    <definedName name="工事" localSheetId="10">#REF!</definedName>
    <definedName name="工事" localSheetId="11">#REF!</definedName>
    <definedName name="工事" localSheetId="0">#REF!</definedName>
    <definedName name="工事">#REF!</definedName>
    <definedName name="工事略称" localSheetId="2">#REF!</definedName>
    <definedName name="工事略称" localSheetId="12">#REF!</definedName>
    <definedName name="工事略称" localSheetId="3">#REF!</definedName>
    <definedName name="工事略称" localSheetId="4">#REF!</definedName>
    <definedName name="工事略称" localSheetId="5">#REF!</definedName>
    <definedName name="工事略称" localSheetId="6">#REF!</definedName>
    <definedName name="工事略称" localSheetId="7">#REF!</definedName>
    <definedName name="工事略称" localSheetId="8">#REF!</definedName>
    <definedName name="工事略称" localSheetId="9">#REF!</definedName>
    <definedName name="工事略称" localSheetId="10">#REF!</definedName>
    <definedName name="工事略称" localSheetId="11">#REF!</definedName>
    <definedName name="工事略称" localSheetId="0">#REF!</definedName>
    <definedName name="工事略称">#REF!</definedName>
    <definedName name="工種コード" localSheetId="2">#REF!</definedName>
    <definedName name="工種コード" localSheetId="12">#REF!</definedName>
    <definedName name="工種コード" localSheetId="3">#REF!</definedName>
    <definedName name="工種コード" localSheetId="4">#REF!</definedName>
    <definedName name="工種コード" localSheetId="5">#REF!</definedName>
    <definedName name="工種コード" localSheetId="6">#REF!</definedName>
    <definedName name="工種コード" localSheetId="7">#REF!</definedName>
    <definedName name="工種コード" localSheetId="8">#REF!</definedName>
    <definedName name="工種コード" localSheetId="9">#REF!</definedName>
    <definedName name="工種コード" localSheetId="10">#REF!</definedName>
    <definedName name="工種コード" localSheetId="11">#REF!</definedName>
    <definedName name="工種コード" localSheetId="0">#REF!</definedName>
    <definedName name="工種コード">#REF!</definedName>
    <definedName name="工種管理コード" localSheetId="2">#REF!</definedName>
    <definedName name="工種管理コード" localSheetId="12">#REF!</definedName>
    <definedName name="工種管理コード" localSheetId="3">#REF!</definedName>
    <definedName name="工種管理コード" localSheetId="4">#REF!</definedName>
    <definedName name="工種管理コード" localSheetId="5">#REF!</definedName>
    <definedName name="工種管理コード" localSheetId="6">#REF!</definedName>
    <definedName name="工種管理コード" localSheetId="7">#REF!</definedName>
    <definedName name="工種管理コード" localSheetId="8">#REF!</definedName>
    <definedName name="工種管理コード" localSheetId="9">#REF!</definedName>
    <definedName name="工種管理コード" localSheetId="10">#REF!</definedName>
    <definedName name="工種管理コード" localSheetId="11">#REF!</definedName>
    <definedName name="工種管理コード" localSheetId="0">#REF!</definedName>
    <definedName name="工種管理コード">#REF!</definedName>
    <definedName name="更新日時" localSheetId="2">#REF!</definedName>
    <definedName name="更新日時" localSheetId="12">#REF!</definedName>
    <definedName name="更新日時" localSheetId="3">#REF!</definedName>
    <definedName name="更新日時" localSheetId="4">#REF!</definedName>
    <definedName name="更新日時" localSheetId="5">#REF!</definedName>
    <definedName name="更新日時" localSheetId="6">#REF!</definedName>
    <definedName name="更新日時" localSheetId="7">#REF!</definedName>
    <definedName name="更新日時" localSheetId="8">#REF!</definedName>
    <definedName name="更新日時" localSheetId="9">#REF!</definedName>
    <definedName name="更新日時" localSheetId="10">#REF!</definedName>
    <definedName name="更新日時" localSheetId="11">#REF!</definedName>
    <definedName name="更新日時" localSheetId="0">#REF!</definedName>
    <definedName name="更新日時">#REF!</definedName>
    <definedName name="今回注文金額" localSheetId="2">#REF!</definedName>
    <definedName name="今回注文金額" localSheetId="12">#REF!</definedName>
    <definedName name="今回注文金額" localSheetId="3">#REF!</definedName>
    <definedName name="今回注文金額" localSheetId="4">#REF!</definedName>
    <definedName name="今回注文金額" localSheetId="5">#REF!</definedName>
    <definedName name="今回注文金額" localSheetId="6">#REF!</definedName>
    <definedName name="今回注文金額" localSheetId="7">#REF!</definedName>
    <definedName name="今回注文金額" localSheetId="8">#REF!</definedName>
    <definedName name="今回注文金額" localSheetId="9">#REF!</definedName>
    <definedName name="今回注文金額" localSheetId="10">#REF!</definedName>
    <definedName name="今回注文金額" localSheetId="11">#REF!</definedName>
    <definedName name="今回注文金額" localSheetId="0">#REF!</definedName>
    <definedName name="今回注文金額">#REF!</definedName>
    <definedName name="今回注文数量" localSheetId="2">#REF!</definedName>
    <definedName name="今回注文数量" localSheetId="12">#REF!</definedName>
    <definedName name="今回注文数量" localSheetId="3">#REF!</definedName>
    <definedName name="今回注文数量" localSheetId="4">#REF!</definedName>
    <definedName name="今回注文数量" localSheetId="5">#REF!</definedName>
    <definedName name="今回注文数量" localSheetId="6">#REF!</definedName>
    <definedName name="今回注文数量" localSheetId="7">#REF!</definedName>
    <definedName name="今回注文数量" localSheetId="8">#REF!</definedName>
    <definedName name="今回注文数量" localSheetId="9">#REF!</definedName>
    <definedName name="今回注文数量" localSheetId="10">#REF!</definedName>
    <definedName name="今回注文数量" localSheetId="11">#REF!</definedName>
    <definedName name="今回注文数量" localSheetId="0">#REF!</definedName>
    <definedName name="今回注文数量">#REF!</definedName>
    <definedName name="今回注文単価" localSheetId="2">#REF!</definedName>
    <definedName name="今回注文単価" localSheetId="12">#REF!</definedName>
    <definedName name="今回注文単価" localSheetId="3">#REF!</definedName>
    <definedName name="今回注文単価" localSheetId="4">#REF!</definedName>
    <definedName name="今回注文単価" localSheetId="5">#REF!</definedName>
    <definedName name="今回注文単価" localSheetId="6">#REF!</definedName>
    <definedName name="今回注文単価" localSheetId="7">#REF!</definedName>
    <definedName name="今回注文単価" localSheetId="8">#REF!</definedName>
    <definedName name="今回注文単価" localSheetId="9">#REF!</definedName>
    <definedName name="今回注文単価" localSheetId="10">#REF!</definedName>
    <definedName name="今回注文単価" localSheetId="11">#REF!</definedName>
    <definedName name="今回注文単価" localSheetId="0">#REF!</definedName>
    <definedName name="今回注文単価">#REF!</definedName>
    <definedName name="査定回数" localSheetId="2">#REF!</definedName>
    <definedName name="査定回数" localSheetId="12">#REF!</definedName>
    <definedName name="査定回数" localSheetId="3">#REF!</definedName>
    <definedName name="査定回数" localSheetId="4">#REF!</definedName>
    <definedName name="査定回数" localSheetId="5">#REF!</definedName>
    <definedName name="査定回数" localSheetId="6">#REF!</definedName>
    <definedName name="査定回数" localSheetId="7">#REF!</definedName>
    <definedName name="査定回数" localSheetId="8">#REF!</definedName>
    <definedName name="査定回数" localSheetId="9">#REF!</definedName>
    <definedName name="査定回数" localSheetId="10">#REF!</definedName>
    <definedName name="査定回数" localSheetId="11">#REF!</definedName>
    <definedName name="査定回数" localSheetId="0">#REF!</definedName>
    <definedName name="査定回数">#REF!</definedName>
    <definedName name="査定回数固定" localSheetId="2">#REF!</definedName>
    <definedName name="査定回数固定" localSheetId="12">#REF!</definedName>
    <definedName name="査定回数固定" localSheetId="3">#REF!</definedName>
    <definedName name="査定回数固定" localSheetId="4">#REF!</definedName>
    <definedName name="査定回数固定" localSheetId="5">#REF!</definedName>
    <definedName name="査定回数固定" localSheetId="6">#REF!</definedName>
    <definedName name="査定回数固定" localSheetId="7">#REF!</definedName>
    <definedName name="査定回数固定" localSheetId="8">#REF!</definedName>
    <definedName name="査定回数固定" localSheetId="9">#REF!</definedName>
    <definedName name="査定回数固定" localSheetId="10">#REF!</definedName>
    <definedName name="査定回数固定" localSheetId="11">#REF!</definedName>
    <definedName name="査定回数固定" localSheetId="0">#REF!</definedName>
    <definedName name="査定回数固定">#REF!</definedName>
    <definedName name="仕様" localSheetId="2">#REF!</definedName>
    <definedName name="仕様" localSheetId="12">#REF!</definedName>
    <definedName name="仕様" localSheetId="3">#REF!</definedName>
    <definedName name="仕様" localSheetId="4">#REF!</definedName>
    <definedName name="仕様" localSheetId="5">#REF!</definedName>
    <definedName name="仕様" localSheetId="6">#REF!</definedName>
    <definedName name="仕様" localSheetId="7">#REF!</definedName>
    <definedName name="仕様" localSheetId="8">#REF!</definedName>
    <definedName name="仕様" localSheetId="9">#REF!</definedName>
    <definedName name="仕様" localSheetId="10">#REF!</definedName>
    <definedName name="仕様" localSheetId="11">#REF!</definedName>
    <definedName name="仕様" localSheetId="0">#REF!</definedName>
    <definedName name="仕様">#REF!</definedName>
    <definedName name="取込パターン" localSheetId="2">#REF!</definedName>
    <definedName name="取込パターン" localSheetId="12">#REF!</definedName>
    <definedName name="取込パターン" localSheetId="3">#REF!</definedName>
    <definedName name="取込パターン" localSheetId="4">#REF!</definedName>
    <definedName name="取込パターン" localSheetId="5">#REF!</definedName>
    <definedName name="取込パターン" localSheetId="6">#REF!</definedName>
    <definedName name="取込パターン" localSheetId="7">#REF!</definedName>
    <definedName name="取込パターン" localSheetId="8">#REF!</definedName>
    <definedName name="取込パターン" localSheetId="9">#REF!</definedName>
    <definedName name="取込パターン" localSheetId="10">#REF!</definedName>
    <definedName name="取込パターン" localSheetId="11">#REF!</definedName>
    <definedName name="取込パターン" localSheetId="0">#REF!</definedName>
    <definedName name="取込パターン">#REF!</definedName>
    <definedName name="出来高期間FROM" localSheetId="2">#REF!</definedName>
    <definedName name="出来高期間FROM" localSheetId="12">#REF!</definedName>
    <definedName name="出来高期間FROM" localSheetId="3">#REF!</definedName>
    <definedName name="出来高期間FROM" localSheetId="4">#REF!</definedName>
    <definedName name="出来高期間FROM" localSheetId="5">#REF!</definedName>
    <definedName name="出来高期間FROM" localSheetId="6">#REF!</definedName>
    <definedName name="出来高期間FROM" localSheetId="7">#REF!</definedName>
    <definedName name="出来高期間FROM" localSheetId="8">#REF!</definedName>
    <definedName name="出来高期間FROM" localSheetId="9">#REF!</definedName>
    <definedName name="出来高期間FROM" localSheetId="10">#REF!</definedName>
    <definedName name="出来高期間FROM" localSheetId="11">#REF!</definedName>
    <definedName name="出来高期間FROM" localSheetId="0">#REF!</definedName>
    <definedName name="出来高期間FROM">#REF!</definedName>
    <definedName name="出来高期間TO" localSheetId="2">#REF!</definedName>
    <definedName name="出来高期間TO" localSheetId="12">#REF!</definedName>
    <definedName name="出来高期間TO" localSheetId="3">#REF!</definedName>
    <definedName name="出来高期間TO" localSheetId="4">#REF!</definedName>
    <definedName name="出来高期間TO" localSheetId="5">#REF!</definedName>
    <definedName name="出来高期間TO" localSheetId="6">#REF!</definedName>
    <definedName name="出来高期間TO" localSheetId="7">#REF!</definedName>
    <definedName name="出来高期間TO" localSheetId="8">#REF!</definedName>
    <definedName name="出来高期間TO" localSheetId="9">#REF!</definedName>
    <definedName name="出来高期間TO" localSheetId="10">#REF!</definedName>
    <definedName name="出来高期間TO" localSheetId="11">#REF!</definedName>
    <definedName name="出来高期間TO" localSheetId="0">#REF!</definedName>
    <definedName name="出来高期間TO">#REF!</definedName>
    <definedName name="出来高金額端数桁数" localSheetId="2">#REF!</definedName>
    <definedName name="出来高金額端数桁数" localSheetId="12">#REF!</definedName>
    <definedName name="出来高金額端数桁数" localSheetId="3">#REF!</definedName>
    <definedName name="出来高金額端数桁数" localSheetId="4">#REF!</definedName>
    <definedName name="出来高金額端数桁数" localSheetId="5">#REF!</definedName>
    <definedName name="出来高金額端数桁数" localSheetId="6">#REF!</definedName>
    <definedName name="出来高金額端数桁数" localSheetId="7">#REF!</definedName>
    <definedName name="出来高金額端数桁数" localSheetId="8">#REF!</definedName>
    <definedName name="出来高金額端数桁数" localSheetId="9">#REF!</definedName>
    <definedName name="出来高金額端数桁数" localSheetId="10">#REF!</definedName>
    <definedName name="出来高金額端数桁数" localSheetId="11">#REF!</definedName>
    <definedName name="出来高金額端数桁数" localSheetId="0">#REF!</definedName>
    <definedName name="出来高金額端数桁数">#REF!</definedName>
    <definedName name="出来高金額端数方法" localSheetId="2">#REF!</definedName>
    <definedName name="出来高金額端数方法" localSheetId="12">#REF!</definedName>
    <definedName name="出来高金額端数方法" localSheetId="3">#REF!</definedName>
    <definedName name="出来高金額端数方法" localSheetId="4">#REF!</definedName>
    <definedName name="出来高金額端数方法" localSheetId="5">#REF!</definedName>
    <definedName name="出来高金額端数方法" localSheetId="6">#REF!</definedName>
    <definedName name="出来高金額端数方法" localSheetId="7">#REF!</definedName>
    <definedName name="出来高金額端数方法" localSheetId="8">#REF!</definedName>
    <definedName name="出来高金額端数方法" localSheetId="9">#REF!</definedName>
    <definedName name="出来高金額端数方法" localSheetId="10">#REF!</definedName>
    <definedName name="出来高金額端数方法" localSheetId="11">#REF!</definedName>
    <definedName name="出来高金額端数方法" localSheetId="0">#REF!</definedName>
    <definedName name="出来高金額端数方法">#REF!</definedName>
    <definedName name="出来高数量端数桁数" localSheetId="2">#REF!</definedName>
    <definedName name="出来高数量端数桁数" localSheetId="12">#REF!</definedName>
    <definedName name="出来高数量端数桁数" localSheetId="3">#REF!</definedName>
    <definedName name="出来高数量端数桁数" localSheetId="4">#REF!</definedName>
    <definedName name="出来高数量端数桁数" localSheetId="5">#REF!</definedName>
    <definedName name="出来高数量端数桁数" localSheetId="6">#REF!</definedName>
    <definedName name="出来高数量端数桁数" localSheetId="7">#REF!</definedName>
    <definedName name="出来高数量端数桁数" localSheetId="8">#REF!</definedName>
    <definedName name="出来高数量端数桁数" localSheetId="9">#REF!</definedName>
    <definedName name="出来高数量端数桁数" localSheetId="10">#REF!</definedName>
    <definedName name="出来高数量端数桁数" localSheetId="11">#REF!</definedName>
    <definedName name="出来高数量端数桁数" localSheetId="0">#REF!</definedName>
    <definedName name="出来高数量端数桁数">#REF!</definedName>
    <definedName name="出来高数量端数方法" localSheetId="2">#REF!</definedName>
    <definedName name="出来高数量端数方法" localSheetId="12">#REF!</definedName>
    <definedName name="出来高数量端数方法" localSheetId="3">#REF!</definedName>
    <definedName name="出来高数量端数方法" localSheetId="4">#REF!</definedName>
    <definedName name="出来高数量端数方法" localSheetId="5">#REF!</definedName>
    <definedName name="出来高数量端数方法" localSheetId="6">#REF!</definedName>
    <definedName name="出来高数量端数方法" localSheetId="7">#REF!</definedName>
    <definedName name="出来高数量端数方法" localSheetId="8">#REF!</definedName>
    <definedName name="出来高数量端数方法" localSheetId="9">#REF!</definedName>
    <definedName name="出来高数量端数方法" localSheetId="10">#REF!</definedName>
    <definedName name="出来高数量端数方法" localSheetId="11">#REF!</definedName>
    <definedName name="出来高数量端数方法" localSheetId="0">#REF!</definedName>
    <definedName name="出来高数量端数方法">#REF!</definedName>
    <definedName name="出来高明細行" localSheetId="2">#REF!</definedName>
    <definedName name="出来高明細行" localSheetId="12">#REF!</definedName>
    <definedName name="出来高明細行" localSheetId="3">#REF!</definedName>
    <definedName name="出来高明細行" localSheetId="4">#REF!</definedName>
    <definedName name="出来高明細行" localSheetId="5">#REF!</definedName>
    <definedName name="出来高明細行" localSheetId="6">#REF!</definedName>
    <definedName name="出来高明細行" localSheetId="7">#REF!</definedName>
    <definedName name="出来高明細行" localSheetId="8">#REF!</definedName>
    <definedName name="出来高明細行" localSheetId="9">#REF!</definedName>
    <definedName name="出来高明細行" localSheetId="10">#REF!</definedName>
    <definedName name="出来高明細行" localSheetId="11">#REF!</definedName>
    <definedName name="出来高明細行" localSheetId="0">#REF!</definedName>
    <definedName name="出来高明細行">#REF!</definedName>
    <definedName name="出来高連番" localSheetId="2">#REF!</definedName>
    <definedName name="出来高連番" localSheetId="12">#REF!</definedName>
    <definedName name="出来高連番" localSheetId="3">#REF!</definedName>
    <definedName name="出来高連番" localSheetId="4">#REF!</definedName>
    <definedName name="出来高連番" localSheetId="5">#REF!</definedName>
    <definedName name="出来高連番" localSheetId="6">#REF!</definedName>
    <definedName name="出来高連番" localSheetId="7">#REF!</definedName>
    <definedName name="出来高連番" localSheetId="8">#REF!</definedName>
    <definedName name="出来高連番" localSheetId="9">#REF!</definedName>
    <definedName name="出来高連番" localSheetId="10">#REF!</definedName>
    <definedName name="出来高連番" localSheetId="11">#REF!</definedName>
    <definedName name="出来高連番" localSheetId="0">#REF!</definedName>
    <definedName name="出来高連番">#REF!</definedName>
    <definedName name="消費税率" localSheetId="2">#REF!</definedName>
    <definedName name="消費税率" localSheetId="12">#REF!</definedName>
    <definedName name="消費税率" localSheetId="3">#REF!</definedName>
    <definedName name="消費税率" localSheetId="4">#REF!</definedName>
    <definedName name="消費税率" localSheetId="5">#REF!</definedName>
    <definedName name="消費税率" localSheetId="6">#REF!</definedName>
    <definedName name="消費税率" localSheetId="7">#REF!</definedName>
    <definedName name="消費税率" localSheetId="8">#REF!</definedName>
    <definedName name="消費税率" localSheetId="9">#REF!</definedName>
    <definedName name="消費税率" localSheetId="10">#REF!</definedName>
    <definedName name="消費税率" localSheetId="11">#REF!</definedName>
    <definedName name="消費税率" localSheetId="0">#REF!</definedName>
    <definedName name="消費税率">#REF!</definedName>
    <definedName name="進捗率端数処理桁数" localSheetId="2">#REF!</definedName>
    <definedName name="進捗率端数処理桁数" localSheetId="12">#REF!</definedName>
    <definedName name="進捗率端数処理桁数" localSheetId="3">#REF!</definedName>
    <definedName name="進捗率端数処理桁数" localSheetId="4">#REF!</definedName>
    <definedName name="進捗率端数処理桁数" localSheetId="5">#REF!</definedName>
    <definedName name="進捗率端数処理桁数" localSheetId="6">#REF!</definedName>
    <definedName name="進捗率端数処理桁数" localSheetId="7">#REF!</definedName>
    <definedName name="進捗率端数処理桁数" localSheetId="8">#REF!</definedName>
    <definedName name="進捗率端数処理桁数" localSheetId="9">#REF!</definedName>
    <definedName name="進捗率端数処理桁数" localSheetId="10">#REF!</definedName>
    <definedName name="進捗率端数処理桁数" localSheetId="11">#REF!</definedName>
    <definedName name="進捗率端数処理桁数" localSheetId="0">#REF!</definedName>
    <definedName name="進捗率端数処理桁数">#REF!</definedName>
    <definedName name="進捗率端数処理方法" localSheetId="2">#REF!</definedName>
    <definedName name="進捗率端数処理方法" localSheetId="12">#REF!</definedName>
    <definedName name="進捗率端数処理方法" localSheetId="3">#REF!</definedName>
    <definedName name="進捗率端数処理方法" localSheetId="4">#REF!</definedName>
    <definedName name="進捗率端数処理方法" localSheetId="5">#REF!</definedName>
    <definedName name="進捗率端数処理方法" localSheetId="6">#REF!</definedName>
    <definedName name="進捗率端数処理方法" localSheetId="7">#REF!</definedName>
    <definedName name="進捗率端数処理方法" localSheetId="8">#REF!</definedName>
    <definedName name="進捗率端数処理方法" localSheetId="9">#REF!</definedName>
    <definedName name="進捗率端数処理方法" localSheetId="10">#REF!</definedName>
    <definedName name="進捗率端数処理方法" localSheetId="11">#REF!</definedName>
    <definedName name="進捗率端数処理方法" localSheetId="0">#REF!</definedName>
    <definedName name="進捗率端数処理方法">#REF!</definedName>
    <definedName name="前回注文金額" localSheetId="2">#REF!</definedName>
    <definedName name="前回注文金額" localSheetId="12">#REF!</definedName>
    <definedName name="前回注文金額" localSheetId="3">#REF!</definedName>
    <definedName name="前回注文金額" localSheetId="4">#REF!</definedName>
    <definedName name="前回注文金額" localSheetId="5">#REF!</definedName>
    <definedName name="前回注文金額" localSheetId="6">#REF!</definedName>
    <definedName name="前回注文金額" localSheetId="7">#REF!</definedName>
    <definedName name="前回注文金額" localSheetId="8">#REF!</definedName>
    <definedName name="前回注文金額" localSheetId="9">#REF!</definedName>
    <definedName name="前回注文金額" localSheetId="10">#REF!</definedName>
    <definedName name="前回注文金額" localSheetId="11">#REF!</definedName>
    <definedName name="前回注文金額" localSheetId="0">#REF!</definedName>
    <definedName name="前回注文金額">#REF!</definedName>
    <definedName name="前回注文数量" localSheetId="2">#REF!</definedName>
    <definedName name="前回注文数量" localSheetId="12">#REF!</definedName>
    <definedName name="前回注文数量" localSheetId="3">#REF!</definedName>
    <definedName name="前回注文数量" localSheetId="4">#REF!</definedName>
    <definedName name="前回注文数量" localSheetId="5">#REF!</definedName>
    <definedName name="前回注文数量" localSheetId="6">#REF!</definedName>
    <definedName name="前回注文数量" localSheetId="7">#REF!</definedName>
    <definedName name="前回注文数量" localSheetId="8">#REF!</definedName>
    <definedName name="前回注文数量" localSheetId="9">#REF!</definedName>
    <definedName name="前回注文数量" localSheetId="10">#REF!</definedName>
    <definedName name="前回注文数量" localSheetId="11">#REF!</definedName>
    <definedName name="前回注文数量" localSheetId="0">#REF!</definedName>
    <definedName name="前回注文数量">#REF!</definedName>
    <definedName name="前回注文単価" localSheetId="2">#REF!</definedName>
    <definedName name="前回注文単価" localSheetId="12">#REF!</definedName>
    <definedName name="前回注文単価" localSheetId="3">#REF!</definedName>
    <definedName name="前回注文単価" localSheetId="4">#REF!</definedName>
    <definedName name="前回注文単価" localSheetId="5">#REF!</definedName>
    <definedName name="前回注文単価" localSheetId="6">#REF!</definedName>
    <definedName name="前回注文単価" localSheetId="7">#REF!</definedName>
    <definedName name="前回注文単価" localSheetId="8">#REF!</definedName>
    <definedName name="前回注文単価" localSheetId="9">#REF!</definedName>
    <definedName name="前回注文単価" localSheetId="10">#REF!</definedName>
    <definedName name="前回注文単価" localSheetId="11">#REF!</definedName>
    <definedName name="前回注文単価" localSheetId="0">#REF!</definedName>
    <definedName name="前回注文単価">#REF!</definedName>
    <definedName name="端数調整金額今回" localSheetId="2">#REF!</definedName>
    <definedName name="端数調整金額今回" localSheetId="12">#REF!</definedName>
    <definedName name="端数調整金額今回" localSheetId="3">#REF!</definedName>
    <definedName name="端数調整金額今回" localSheetId="4">#REF!</definedName>
    <definedName name="端数調整金額今回" localSheetId="5">#REF!</definedName>
    <definedName name="端数調整金額今回" localSheetId="6">#REF!</definedName>
    <definedName name="端数調整金額今回" localSheetId="7">#REF!</definedName>
    <definedName name="端数調整金額今回" localSheetId="8">#REF!</definedName>
    <definedName name="端数調整金額今回" localSheetId="9">#REF!</definedName>
    <definedName name="端数調整金額今回" localSheetId="10">#REF!</definedName>
    <definedName name="端数調整金額今回" localSheetId="11">#REF!</definedName>
    <definedName name="端数調整金額今回" localSheetId="0">#REF!</definedName>
    <definedName name="端数調整金額今回">#REF!</definedName>
    <definedName name="端数調整金額前回迄" localSheetId="2">#REF!</definedName>
    <definedName name="端数調整金額前回迄" localSheetId="12">#REF!</definedName>
    <definedName name="端数調整金額前回迄" localSheetId="3">#REF!</definedName>
    <definedName name="端数調整金額前回迄" localSheetId="4">#REF!</definedName>
    <definedName name="端数調整金額前回迄" localSheetId="5">#REF!</definedName>
    <definedName name="端数調整金額前回迄" localSheetId="6">#REF!</definedName>
    <definedName name="端数調整金額前回迄" localSheetId="7">#REF!</definedName>
    <definedName name="端数調整金額前回迄" localSheetId="8">#REF!</definedName>
    <definedName name="端数調整金額前回迄" localSheetId="9">#REF!</definedName>
    <definedName name="端数調整金額前回迄" localSheetId="10">#REF!</definedName>
    <definedName name="端数調整金額前回迄" localSheetId="11">#REF!</definedName>
    <definedName name="端数調整金額前回迄" localSheetId="0">#REF!</definedName>
    <definedName name="端数調整金額前回迄">#REF!</definedName>
    <definedName name="端数調整金額累計" localSheetId="2">#REF!</definedName>
    <definedName name="端数調整金額累計" localSheetId="12">#REF!</definedName>
    <definedName name="端数調整金額累計" localSheetId="3">#REF!</definedName>
    <definedName name="端数調整金額累計" localSheetId="4">#REF!</definedName>
    <definedName name="端数調整金額累計" localSheetId="5">#REF!</definedName>
    <definedName name="端数調整金額累計" localSheetId="6">#REF!</definedName>
    <definedName name="端数調整金額累計" localSheetId="7">#REF!</definedName>
    <definedName name="端数調整金額累計" localSheetId="8">#REF!</definedName>
    <definedName name="端数調整金額累計" localSheetId="9">#REF!</definedName>
    <definedName name="端数調整金額累計" localSheetId="10">#REF!</definedName>
    <definedName name="端数調整金額累計" localSheetId="11">#REF!</definedName>
    <definedName name="端数調整金額累計" localSheetId="0">#REF!</definedName>
    <definedName name="端数調整金額累計">#REF!</definedName>
    <definedName name="注文書番号" localSheetId="2">#REF!</definedName>
    <definedName name="注文書番号" localSheetId="12">#REF!</definedName>
    <definedName name="注文書番号" localSheetId="3">#REF!</definedName>
    <definedName name="注文書番号" localSheetId="4">#REF!</definedName>
    <definedName name="注文書番号" localSheetId="5">#REF!</definedName>
    <definedName name="注文書番号" localSheetId="6">#REF!</definedName>
    <definedName name="注文書番号" localSheetId="7">#REF!</definedName>
    <definedName name="注文書番号" localSheetId="8">#REF!</definedName>
    <definedName name="注文書番号" localSheetId="9">#REF!</definedName>
    <definedName name="注文書番号" localSheetId="10">#REF!</definedName>
    <definedName name="注文書番号" localSheetId="11">#REF!</definedName>
    <definedName name="注文書番号" localSheetId="0">#REF!</definedName>
    <definedName name="注文書番号">#REF!</definedName>
    <definedName name="注文単位" localSheetId="2">#REF!</definedName>
    <definedName name="注文単位" localSheetId="12">#REF!</definedName>
    <definedName name="注文単位" localSheetId="3">#REF!</definedName>
    <definedName name="注文単位" localSheetId="4">#REF!</definedName>
    <definedName name="注文単位" localSheetId="5">#REF!</definedName>
    <definedName name="注文単位" localSheetId="6">#REF!</definedName>
    <definedName name="注文単位" localSheetId="7">#REF!</definedName>
    <definedName name="注文単位" localSheetId="8">#REF!</definedName>
    <definedName name="注文単位" localSheetId="9">#REF!</definedName>
    <definedName name="注文単位" localSheetId="10">#REF!</definedName>
    <definedName name="注文単位" localSheetId="11">#REF!</definedName>
    <definedName name="注文単位" localSheetId="0">#REF!</definedName>
    <definedName name="注文単位">#REF!</definedName>
    <definedName name="注文分類" localSheetId="2">#REF!</definedName>
    <definedName name="注文分類" localSheetId="12">#REF!</definedName>
    <definedName name="注文分類" localSheetId="3">#REF!</definedName>
    <definedName name="注文分類" localSheetId="4">#REF!</definedName>
    <definedName name="注文分類" localSheetId="5">#REF!</definedName>
    <definedName name="注文分類" localSheetId="6">#REF!</definedName>
    <definedName name="注文分類" localSheetId="7">#REF!</definedName>
    <definedName name="注文分類" localSheetId="8">#REF!</definedName>
    <definedName name="注文分類" localSheetId="9">#REF!</definedName>
    <definedName name="注文分類" localSheetId="10">#REF!</definedName>
    <definedName name="注文分類" localSheetId="11">#REF!</definedName>
    <definedName name="注文分類" localSheetId="0">#REF!</definedName>
    <definedName name="注文分類">#REF!</definedName>
    <definedName name="土木建築区分" localSheetId="2">#REF!</definedName>
    <definedName name="土木建築区分" localSheetId="12">#REF!</definedName>
    <definedName name="土木建築区分" localSheetId="3">#REF!</definedName>
    <definedName name="土木建築区分" localSheetId="4">#REF!</definedName>
    <definedName name="土木建築区分" localSheetId="5">#REF!</definedName>
    <definedName name="土木建築区分" localSheetId="6">#REF!</definedName>
    <definedName name="土木建築区分" localSheetId="7">#REF!</definedName>
    <definedName name="土木建築区分" localSheetId="8">#REF!</definedName>
    <definedName name="土木建築区分" localSheetId="9">#REF!</definedName>
    <definedName name="土木建築区分" localSheetId="10">#REF!</definedName>
    <definedName name="土木建築区分" localSheetId="11">#REF!</definedName>
    <definedName name="土木建築区分" localSheetId="0">#REF!</definedName>
    <definedName name="土木建築区分">#REF!</definedName>
    <definedName name="年月" localSheetId="2">#REF!</definedName>
    <definedName name="年月" localSheetId="12">#REF!</definedName>
    <definedName name="年月" localSheetId="3">#REF!</definedName>
    <definedName name="年月" localSheetId="4">#REF!</definedName>
    <definedName name="年月" localSheetId="5">#REF!</definedName>
    <definedName name="年月" localSheetId="6">#REF!</definedName>
    <definedName name="年月" localSheetId="7">#REF!</definedName>
    <definedName name="年月" localSheetId="8">#REF!</definedName>
    <definedName name="年月" localSheetId="9">#REF!</definedName>
    <definedName name="年月" localSheetId="10">#REF!</definedName>
    <definedName name="年月" localSheetId="11">#REF!</definedName>
    <definedName name="年月" localSheetId="0">#REF!</definedName>
    <definedName name="年月">#REF!</definedName>
    <definedName name="保留率" localSheetId="2">#REF!</definedName>
    <definedName name="保留率" localSheetId="12">#REF!</definedName>
    <definedName name="保留率" localSheetId="3">#REF!</definedName>
    <definedName name="保留率" localSheetId="4">#REF!</definedName>
    <definedName name="保留率" localSheetId="5">#REF!</definedName>
    <definedName name="保留率" localSheetId="6">#REF!</definedName>
    <definedName name="保留率" localSheetId="7">#REF!</definedName>
    <definedName name="保留率" localSheetId="8">#REF!</definedName>
    <definedName name="保留率" localSheetId="9">#REF!</definedName>
    <definedName name="保留率" localSheetId="10">#REF!</definedName>
    <definedName name="保留率" localSheetId="11">#REF!</definedName>
    <definedName name="保留率" localSheetId="0">#REF!</definedName>
    <definedName name="保留率">#REF!</definedName>
    <definedName name="名称" localSheetId="2">#REF!</definedName>
    <definedName name="名称" localSheetId="12">#REF!</definedName>
    <definedName name="名称" localSheetId="3">#REF!</definedName>
    <definedName name="名称" localSheetId="4">#REF!</definedName>
    <definedName name="名称" localSheetId="5">#REF!</definedName>
    <definedName name="名称" localSheetId="6">#REF!</definedName>
    <definedName name="名称" localSheetId="7">#REF!</definedName>
    <definedName name="名称" localSheetId="8">#REF!</definedName>
    <definedName name="名称" localSheetId="9">#REF!</definedName>
    <definedName name="名称" localSheetId="10">#REF!</definedName>
    <definedName name="名称" localSheetId="11">#REF!</definedName>
    <definedName name="名称" localSheetId="0">#REF!</definedName>
    <definedName name="名称">#REF!</definedName>
    <definedName name="累数量進捗EXL1" localSheetId="2">#REF!</definedName>
    <definedName name="累数量進捗EXL1" localSheetId="12">#REF!</definedName>
    <definedName name="累数量進捗EXL1" localSheetId="3">#REF!</definedName>
    <definedName name="累数量進捗EXL1" localSheetId="4">#REF!</definedName>
    <definedName name="累数量進捗EXL1" localSheetId="5">#REF!</definedName>
    <definedName name="累数量進捗EXL1" localSheetId="6">#REF!</definedName>
    <definedName name="累数量進捗EXL1" localSheetId="7">#REF!</definedName>
    <definedName name="累数量進捗EXL1" localSheetId="8">#REF!</definedName>
    <definedName name="累数量進捗EXL1" localSheetId="9">#REF!</definedName>
    <definedName name="累数量進捗EXL1" localSheetId="10">#REF!</definedName>
    <definedName name="累数量進捗EXL1" localSheetId="11">#REF!</definedName>
    <definedName name="累数量進捗EXL1" localSheetId="0">#REF!</definedName>
    <definedName name="累数量進捗EXL1">#REF!</definedName>
    <definedName name="累数量進捗EXL10" localSheetId="2">#REF!</definedName>
    <definedName name="累数量進捗EXL10" localSheetId="12">#REF!</definedName>
    <definedName name="累数量進捗EXL10" localSheetId="3">#REF!</definedName>
    <definedName name="累数量進捗EXL10" localSheetId="4">#REF!</definedName>
    <definedName name="累数量進捗EXL10" localSheetId="5">#REF!</definedName>
    <definedName name="累数量進捗EXL10" localSheetId="6">#REF!</definedName>
    <definedName name="累数量進捗EXL10" localSheetId="7">#REF!</definedName>
    <definedName name="累数量進捗EXL10" localSheetId="8">#REF!</definedName>
    <definedName name="累数量進捗EXL10" localSheetId="9">#REF!</definedName>
    <definedName name="累数量進捗EXL10" localSheetId="10">#REF!</definedName>
    <definedName name="累数量進捗EXL10" localSheetId="11">#REF!</definedName>
    <definedName name="累数量進捗EXL10" localSheetId="0">#REF!</definedName>
    <definedName name="累数量進捗EXL10">#REF!</definedName>
    <definedName name="累数量進捗EXL100" localSheetId="2">#REF!</definedName>
    <definedName name="累数量進捗EXL100" localSheetId="12">#REF!</definedName>
    <definedName name="累数量進捗EXL100" localSheetId="3">#REF!</definedName>
    <definedName name="累数量進捗EXL100" localSheetId="4">#REF!</definedName>
    <definedName name="累数量進捗EXL100" localSheetId="5">#REF!</definedName>
    <definedName name="累数量進捗EXL100" localSheetId="6">#REF!</definedName>
    <definedName name="累数量進捗EXL100" localSheetId="7">#REF!</definedName>
    <definedName name="累数量進捗EXL100" localSheetId="8">#REF!</definedName>
    <definedName name="累数量進捗EXL100" localSheetId="9">#REF!</definedName>
    <definedName name="累数量進捗EXL100" localSheetId="10">#REF!</definedName>
    <definedName name="累数量進捗EXL100" localSheetId="11">#REF!</definedName>
    <definedName name="累数量進捗EXL100" localSheetId="0">#REF!</definedName>
    <definedName name="累数量進捗EXL100">#REF!</definedName>
    <definedName name="累数量進捗EXL101" localSheetId="2">#REF!</definedName>
    <definedName name="累数量進捗EXL101" localSheetId="12">#REF!</definedName>
    <definedName name="累数量進捗EXL101" localSheetId="3">#REF!</definedName>
    <definedName name="累数量進捗EXL101" localSheetId="4">#REF!</definedName>
    <definedName name="累数量進捗EXL101" localSheetId="5">#REF!</definedName>
    <definedName name="累数量進捗EXL101" localSheetId="6">#REF!</definedName>
    <definedName name="累数量進捗EXL101" localSheetId="7">#REF!</definedName>
    <definedName name="累数量進捗EXL101" localSheetId="8">#REF!</definedName>
    <definedName name="累数量進捗EXL101" localSheetId="9">#REF!</definedName>
    <definedName name="累数量進捗EXL101" localSheetId="10">#REF!</definedName>
    <definedName name="累数量進捗EXL101" localSheetId="11">#REF!</definedName>
    <definedName name="累数量進捗EXL101" localSheetId="0">#REF!</definedName>
    <definedName name="累数量進捗EXL101">#REF!</definedName>
    <definedName name="累数量進捗EXL102" localSheetId="2">#REF!</definedName>
    <definedName name="累数量進捗EXL102" localSheetId="12">#REF!</definedName>
    <definedName name="累数量進捗EXL102" localSheetId="3">#REF!</definedName>
    <definedName name="累数量進捗EXL102" localSheetId="4">#REF!</definedName>
    <definedName name="累数量進捗EXL102" localSheetId="5">#REF!</definedName>
    <definedName name="累数量進捗EXL102" localSheetId="6">#REF!</definedName>
    <definedName name="累数量進捗EXL102" localSheetId="7">#REF!</definedName>
    <definedName name="累数量進捗EXL102" localSheetId="8">#REF!</definedName>
    <definedName name="累数量進捗EXL102" localSheetId="9">#REF!</definedName>
    <definedName name="累数量進捗EXL102" localSheetId="10">#REF!</definedName>
    <definedName name="累数量進捗EXL102" localSheetId="11">#REF!</definedName>
    <definedName name="累数量進捗EXL102" localSheetId="0">#REF!</definedName>
    <definedName name="累数量進捗EXL102">#REF!</definedName>
    <definedName name="累数量進捗EXL103" localSheetId="2">#REF!</definedName>
    <definedName name="累数量進捗EXL103" localSheetId="12">#REF!</definedName>
    <definedName name="累数量進捗EXL103" localSheetId="3">#REF!</definedName>
    <definedName name="累数量進捗EXL103" localSheetId="4">#REF!</definedName>
    <definedName name="累数量進捗EXL103" localSheetId="5">#REF!</definedName>
    <definedName name="累数量進捗EXL103" localSheetId="6">#REF!</definedName>
    <definedName name="累数量進捗EXL103" localSheetId="7">#REF!</definedName>
    <definedName name="累数量進捗EXL103" localSheetId="8">#REF!</definedName>
    <definedName name="累数量進捗EXL103" localSheetId="9">#REF!</definedName>
    <definedName name="累数量進捗EXL103" localSheetId="10">#REF!</definedName>
    <definedName name="累数量進捗EXL103" localSheetId="11">#REF!</definedName>
    <definedName name="累数量進捗EXL103" localSheetId="0">#REF!</definedName>
    <definedName name="累数量進捗EXL103">#REF!</definedName>
    <definedName name="累数量進捗EXL104" localSheetId="2">#REF!</definedName>
    <definedName name="累数量進捗EXL104" localSheetId="12">#REF!</definedName>
    <definedName name="累数量進捗EXL104" localSheetId="3">#REF!</definedName>
    <definedName name="累数量進捗EXL104" localSheetId="4">#REF!</definedName>
    <definedName name="累数量進捗EXL104" localSheetId="5">#REF!</definedName>
    <definedName name="累数量進捗EXL104" localSheetId="6">#REF!</definedName>
    <definedName name="累数量進捗EXL104" localSheetId="7">#REF!</definedName>
    <definedName name="累数量進捗EXL104" localSheetId="8">#REF!</definedName>
    <definedName name="累数量進捗EXL104" localSheetId="9">#REF!</definedName>
    <definedName name="累数量進捗EXL104" localSheetId="10">#REF!</definedName>
    <definedName name="累数量進捗EXL104" localSheetId="11">#REF!</definedName>
    <definedName name="累数量進捗EXL104" localSheetId="0">#REF!</definedName>
    <definedName name="累数量進捗EXL104">#REF!</definedName>
    <definedName name="累数量進捗EXL105" localSheetId="2">#REF!</definedName>
    <definedName name="累数量進捗EXL105" localSheetId="12">#REF!</definedName>
    <definedName name="累数量進捗EXL105" localSheetId="3">#REF!</definedName>
    <definedName name="累数量進捗EXL105" localSheetId="4">#REF!</definedName>
    <definedName name="累数量進捗EXL105" localSheetId="5">#REF!</definedName>
    <definedName name="累数量進捗EXL105" localSheetId="6">#REF!</definedName>
    <definedName name="累数量進捗EXL105" localSheetId="7">#REF!</definedName>
    <definedName name="累数量進捗EXL105" localSheetId="8">#REF!</definedName>
    <definedName name="累数量進捗EXL105" localSheetId="9">#REF!</definedName>
    <definedName name="累数量進捗EXL105" localSheetId="10">#REF!</definedName>
    <definedName name="累数量進捗EXL105" localSheetId="11">#REF!</definedName>
    <definedName name="累数量進捗EXL105" localSheetId="0">#REF!</definedName>
    <definedName name="累数量進捗EXL105">#REF!</definedName>
    <definedName name="累数量進捗EXL106" localSheetId="2">#REF!</definedName>
    <definedName name="累数量進捗EXL106" localSheetId="12">#REF!</definedName>
    <definedName name="累数量進捗EXL106" localSheetId="3">#REF!</definedName>
    <definedName name="累数量進捗EXL106" localSheetId="4">#REF!</definedName>
    <definedName name="累数量進捗EXL106" localSheetId="5">#REF!</definedName>
    <definedName name="累数量進捗EXL106" localSheetId="6">#REF!</definedName>
    <definedName name="累数量進捗EXL106" localSheetId="7">#REF!</definedName>
    <definedName name="累数量進捗EXL106" localSheetId="8">#REF!</definedName>
    <definedName name="累数量進捗EXL106" localSheetId="9">#REF!</definedName>
    <definedName name="累数量進捗EXL106" localSheetId="10">#REF!</definedName>
    <definedName name="累数量進捗EXL106" localSheetId="11">#REF!</definedName>
    <definedName name="累数量進捗EXL106" localSheetId="0">#REF!</definedName>
    <definedName name="累数量進捗EXL106">#REF!</definedName>
    <definedName name="累数量進捗EXL107" localSheetId="2">#REF!</definedName>
    <definedName name="累数量進捗EXL107" localSheetId="12">#REF!</definedName>
    <definedName name="累数量進捗EXL107" localSheetId="3">#REF!</definedName>
    <definedName name="累数量進捗EXL107" localSheetId="4">#REF!</definedName>
    <definedName name="累数量進捗EXL107" localSheetId="5">#REF!</definedName>
    <definedName name="累数量進捗EXL107" localSheetId="6">#REF!</definedName>
    <definedName name="累数量進捗EXL107" localSheetId="7">#REF!</definedName>
    <definedName name="累数量進捗EXL107" localSheetId="8">#REF!</definedName>
    <definedName name="累数量進捗EXL107" localSheetId="9">#REF!</definedName>
    <definedName name="累数量進捗EXL107" localSheetId="10">#REF!</definedName>
    <definedName name="累数量進捗EXL107" localSheetId="11">#REF!</definedName>
    <definedName name="累数量進捗EXL107" localSheetId="0">#REF!</definedName>
    <definedName name="累数量進捗EXL107">#REF!</definedName>
    <definedName name="累数量進捗EXL108" localSheetId="2">#REF!</definedName>
    <definedName name="累数量進捗EXL108" localSheetId="12">#REF!</definedName>
    <definedName name="累数量進捗EXL108" localSheetId="3">#REF!</definedName>
    <definedName name="累数量進捗EXL108" localSheetId="4">#REF!</definedName>
    <definedName name="累数量進捗EXL108" localSheetId="5">#REF!</definedName>
    <definedName name="累数量進捗EXL108" localSheetId="6">#REF!</definedName>
    <definedName name="累数量進捗EXL108" localSheetId="7">#REF!</definedName>
    <definedName name="累数量進捗EXL108" localSheetId="8">#REF!</definedName>
    <definedName name="累数量進捗EXL108" localSheetId="9">#REF!</definedName>
    <definedName name="累数量進捗EXL108" localSheetId="10">#REF!</definedName>
    <definedName name="累数量進捗EXL108" localSheetId="11">#REF!</definedName>
    <definedName name="累数量進捗EXL108" localSheetId="0">#REF!</definedName>
    <definedName name="累数量進捗EXL108">#REF!</definedName>
    <definedName name="累数量進捗EXL109" localSheetId="2">#REF!</definedName>
    <definedName name="累数量進捗EXL109" localSheetId="12">#REF!</definedName>
    <definedName name="累数量進捗EXL109" localSheetId="3">#REF!</definedName>
    <definedName name="累数量進捗EXL109" localSheetId="4">#REF!</definedName>
    <definedName name="累数量進捗EXL109" localSheetId="5">#REF!</definedName>
    <definedName name="累数量進捗EXL109" localSheetId="6">#REF!</definedName>
    <definedName name="累数量進捗EXL109" localSheetId="7">#REF!</definedName>
    <definedName name="累数量進捗EXL109" localSheetId="8">#REF!</definedName>
    <definedName name="累数量進捗EXL109" localSheetId="9">#REF!</definedName>
    <definedName name="累数量進捗EXL109" localSheetId="10">#REF!</definedName>
    <definedName name="累数量進捗EXL109" localSheetId="11">#REF!</definedName>
    <definedName name="累数量進捗EXL109" localSheetId="0">#REF!</definedName>
    <definedName name="累数量進捗EXL109">#REF!</definedName>
    <definedName name="累数量進捗EXL11" localSheetId="2">#REF!</definedName>
    <definedName name="累数量進捗EXL11" localSheetId="12">#REF!</definedName>
    <definedName name="累数量進捗EXL11" localSheetId="3">#REF!</definedName>
    <definedName name="累数量進捗EXL11" localSheetId="4">#REF!</definedName>
    <definedName name="累数量進捗EXL11" localSheetId="5">#REF!</definedName>
    <definedName name="累数量進捗EXL11" localSheetId="6">#REF!</definedName>
    <definedName name="累数量進捗EXL11" localSheetId="7">#REF!</definedName>
    <definedName name="累数量進捗EXL11" localSheetId="8">#REF!</definedName>
    <definedName name="累数量進捗EXL11" localSheetId="9">#REF!</definedName>
    <definedName name="累数量進捗EXL11" localSheetId="10">#REF!</definedName>
    <definedName name="累数量進捗EXL11" localSheetId="11">#REF!</definedName>
    <definedName name="累数量進捗EXL11" localSheetId="0">#REF!</definedName>
    <definedName name="累数量進捗EXL11">#REF!</definedName>
    <definedName name="累数量進捗EXL110" localSheetId="2">#REF!</definedName>
    <definedName name="累数量進捗EXL110" localSheetId="12">#REF!</definedName>
    <definedName name="累数量進捗EXL110" localSheetId="3">#REF!</definedName>
    <definedName name="累数量進捗EXL110" localSheetId="4">#REF!</definedName>
    <definedName name="累数量進捗EXL110" localSheetId="5">#REF!</definedName>
    <definedName name="累数量進捗EXL110" localSheetId="6">#REF!</definedName>
    <definedName name="累数量進捗EXL110" localSheetId="7">#REF!</definedName>
    <definedName name="累数量進捗EXL110" localSheetId="8">#REF!</definedName>
    <definedName name="累数量進捗EXL110" localSheetId="9">#REF!</definedName>
    <definedName name="累数量進捗EXL110" localSheetId="10">#REF!</definedName>
    <definedName name="累数量進捗EXL110" localSheetId="11">#REF!</definedName>
    <definedName name="累数量進捗EXL110" localSheetId="0">#REF!</definedName>
    <definedName name="累数量進捗EXL110">#REF!</definedName>
    <definedName name="累数量進捗EXL111" localSheetId="2">#REF!</definedName>
    <definedName name="累数量進捗EXL111" localSheetId="12">#REF!</definedName>
    <definedName name="累数量進捗EXL111" localSheetId="3">#REF!</definedName>
    <definedName name="累数量進捗EXL111" localSheetId="4">#REF!</definedName>
    <definedName name="累数量進捗EXL111" localSheetId="5">#REF!</definedName>
    <definedName name="累数量進捗EXL111" localSheetId="6">#REF!</definedName>
    <definedName name="累数量進捗EXL111" localSheetId="7">#REF!</definedName>
    <definedName name="累数量進捗EXL111" localSheetId="8">#REF!</definedName>
    <definedName name="累数量進捗EXL111" localSheetId="9">#REF!</definedName>
    <definedName name="累数量進捗EXL111" localSheetId="10">#REF!</definedName>
    <definedName name="累数量進捗EXL111" localSheetId="11">#REF!</definedName>
    <definedName name="累数量進捗EXL111" localSheetId="0">#REF!</definedName>
    <definedName name="累数量進捗EXL111">#REF!</definedName>
    <definedName name="累数量進捗EXL112" localSheetId="2">#REF!</definedName>
    <definedName name="累数量進捗EXL112" localSheetId="12">#REF!</definedName>
    <definedName name="累数量進捗EXL112" localSheetId="3">#REF!</definedName>
    <definedName name="累数量進捗EXL112" localSheetId="4">#REF!</definedName>
    <definedName name="累数量進捗EXL112" localSheetId="5">#REF!</definedName>
    <definedName name="累数量進捗EXL112" localSheetId="6">#REF!</definedName>
    <definedName name="累数量進捗EXL112" localSheetId="7">#REF!</definedName>
    <definedName name="累数量進捗EXL112" localSheetId="8">#REF!</definedName>
    <definedName name="累数量進捗EXL112" localSheetId="9">#REF!</definedName>
    <definedName name="累数量進捗EXL112" localSheetId="10">#REF!</definedName>
    <definedName name="累数量進捗EXL112" localSheetId="11">#REF!</definedName>
    <definedName name="累数量進捗EXL112" localSheetId="0">#REF!</definedName>
    <definedName name="累数量進捗EXL112">#REF!</definedName>
    <definedName name="累数量進捗EXL113" localSheetId="2">#REF!</definedName>
    <definedName name="累数量進捗EXL113" localSheetId="12">#REF!</definedName>
    <definedName name="累数量進捗EXL113" localSheetId="3">#REF!</definedName>
    <definedName name="累数量進捗EXL113" localSheetId="4">#REF!</definedName>
    <definedName name="累数量進捗EXL113" localSheetId="5">#REF!</definedName>
    <definedName name="累数量進捗EXL113" localSheetId="6">#REF!</definedName>
    <definedName name="累数量進捗EXL113" localSheetId="7">#REF!</definedName>
    <definedName name="累数量進捗EXL113" localSheetId="8">#REF!</definedName>
    <definedName name="累数量進捗EXL113" localSheetId="9">#REF!</definedName>
    <definedName name="累数量進捗EXL113" localSheetId="10">#REF!</definedName>
    <definedName name="累数量進捗EXL113" localSheetId="11">#REF!</definedName>
    <definedName name="累数量進捗EXL113" localSheetId="0">#REF!</definedName>
    <definedName name="累数量進捗EXL113">#REF!</definedName>
    <definedName name="累数量進捗EXL114" localSheetId="2">#REF!</definedName>
    <definedName name="累数量進捗EXL114" localSheetId="12">#REF!</definedName>
    <definedName name="累数量進捗EXL114" localSheetId="3">#REF!</definedName>
    <definedName name="累数量進捗EXL114" localSheetId="4">#REF!</definedName>
    <definedName name="累数量進捗EXL114" localSheetId="5">#REF!</definedName>
    <definedName name="累数量進捗EXL114" localSheetId="6">#REF!</definedName>
    <definedName name="累数量進捗EXL114" localSheetId="7">#REF!</definedName>
    <definedName name="累数量進捗EXL114" localSheetId="8">#REF!</definedName>
    <definedName name="累数量進捗EXL114" localSheetId="9">#REF!</definedName>
    <definedName name="累数量進捗EXL114" localSheetId="10">#REF!</definedName>
    <definedName name="累数量進捗EXL114" localSheetId="11">#REF!</definedName>
    <definedName name="累数量進捗EXL114" localSheetId="0">#REF!</definedName>
    <definedName name="累数量進捗EXL114">#REF!</definedName>
    <definedName name="累数量進捗EXL115" localSheetId="2">#REF!</definedName>
    <definedName name="累数量進捗EXL115" localSheetId="12">#REF!</definedName>
    <definedName name="累数量進捗EXL115" localSheetId="3">#REF!</definedName>
    <definedName name="累数量進捗EXL115" localSheetId="4">#REF!</definedName>
    <definedName name="累数量進捗EXL115" localSheetId="5">#REF!</definedName>
    <definedName name="累数量進捗EXL115" localSheetId="6">#REF!</definedName>
    <definedName name="累数量進捗EXL115" localSheetId="7">#REF!</definedName>
    <definedName name="累数量進捗EXL115" localSheetId="8">#REF!</definedName>
    <definedName name="累数量進捗EXL115" localSheetId="9">#REF!</definedName>
    <definedName name="累数量進捗EXL115" localSheetId="10">#REF!</definedName>
    <definedName name="累数量進捗EXL115" localSheetId="11">#REF!</definedName>
    <definedName name="累数量進捗EXL115" localSheetId="0">#REF!</definedName>
    <definedName name="累数量進捗EXL115">#REF!</definedName>
    <definedName name="累数量進捗EXL116" localSheetId="2">#REF!</definedName>
    <definedName name="累数量進捗EXL116" localSheetId="12">#REF!</definedName>
    <definedName name="累数量進捗EXL116" localSheetId="3">#REF!</definedName>
    <definedName name="累数量進捗EXL116" localSheetId="4">#REF!</definedName>
    <definedName name="累数量進捗EXL116" localSheetId="5">#REF!</definedName>
    <definedName name="累数量進捗EXL116" localSheetId="6">#REF!</definedName>
    <definedName name="累数量進捗EXL116" localSheetId="7">#REF!</definedName>
    <definedName name="累数量進捗EXL116" localSheetId="8">#REF!</definedName>
    <definedName name="累数量進捗EXL116" localSheetId="9">#REF!</definedName>
    <definedName name="累数量進捗EXL116" localSheetId="10">#REF!</definedName>
    <definedName name="累数量進捗EXL116" localSheetId="11">#REF!</definedName>
    <definedName name="累数量進捗EXL116" localSheetId="0">#REF!</definedName>
    <definedName name="累数量進捗EXL116">#REF!</definedName>
    <definedName name="累数量進捗EXL117" localSheetId="2">#REF!</definedName>
    <definedName name="累数量進捗EXL117" localSheetId="12">#REF!</definedName>
    <definedName name="累数量進捗EXL117" localSheetId="3">#REF!</definedName>
    <definedName name="累数量進捗EXL117" localSheetId="4">#REF!</definedName>
    <definedName name="累数量進捗EXL117" localSheetId="5">#REF!</definedName>
    <definedName name="累数量進捗EXL117" localSheetId="6">#REF!</definedName>
    <definedName name="累数量進捗EXL117" localSheetId="7">#REF!</definedName>
    <definedName name="累数量進捗EXL117" localSheetId="8">#REF!</definedName>
    <definedName name="累数量進捗EXL117" localSheetId="9">#REF!</definedName>
    <definedName name="累数量進捗EXL117" localSheetId="10">#REF!</definedName>
    <definedName name="累数量進捗EXL117" localSheetId="11">#REF!</definedName>
    <definedName name="累数量進捗EXL117" localSheetId="0">#REF!</definedName>
    <definedName name="累数量進捗EXL117">#REF!</definedName>
    <definedName name="累数量進捗EXL118" localSheetId="2">#REF!</definedName>
    <definedName name="累数量進捗EXL118" localSheetId="12">#REF!</definedName>
    <definedName name="累数量進捗EXL118" localSheetId="3">#REF!</definedName>
    <definedName name="累数量進捗EXL118" localSheetId="4">#REF!</definedName>
    <definedName name="累数量進捗EXL118" localSheetId="5">#REF!</definedName>
    <definedName name="累数量進捗EXL118" localSheetId="6">#REF!</definedName>
    <definedName name="累数量進捗EXL118" localSheetId="7">#REF!</definedName>
    <definedName name="累数量進捗EXL118" localSheetId="8">#REF!</definedName>
    <definedName name="累数量進捗EXL118" localSheetId="9">#REF!</definedName>
    <definedName name="累数量進捗EXL118" localSheetId="10">#REF!</definedName>
    <definedName name="累数量進捗EXL118" localSheetId="11">#REF!</definedName>
    <definedName name="累数量進捗EXL118" localSheetId="0">#REF!</definedName>
    <definedName name="累数量進捗EXL118">#REF!</definedName>
    <definedName name="累数量進捗EXL119" localSheetId="2">#REF!</definedName>
    <definedName name="累数量進捗EXL119" localSheetId="12">#REF!</definedName>
    <definedName name="累数量進捗EXL119" localSheetId="3">#REF!</definedName>
    <definedName name="累数量進捗EXL119" localSheetId="4">#REF!</definedName>
    <definedName name="累数量進捗EXL119" localSheetId="5">#REF!</definedName>
    <definedName name="累数量進捗EXL119" localSheetId="6">#REF!</definedName>
    <definedName name="累数量進捗EXL119" localSheetId="7">#REF!</definedName>
    <definedName name="累数量進捗EXL119" localSheetId="8">#REF!</definedName>
    <definedName name="累数量進捗EXL119" localSheetId="9">#REF!</definedName>
    <definedName name="累数量進捗EXL119" localSheetId="10">#REF!</definedName>
    <definedName name="累数量進捗EXL119" localSheetId="11">#REF!</definedName>
    <definedName name="累数量進捗EXL119" localSheetId="0">#REF!</definedName>
    <definedName name="累数量進捗EXL119">#REF!</definedName>
    <definedName name="累数量進捗EXL12" localSheetId="2">#REF!</definedName>
    <definedName name="累数量進捗EXL12" localSheetId="12">#REF!</definedName>
    <definedName name="累数量進捗EXL12" localSheetId="3">#REF!</definedName>
    <definedName name="累数量進捗EXL12" localSheetId="4">#REF!</definedName>
    <definedName name="累数量進捗EXL12" localSheetId="5">#REF!</definedName>
    <definedName name="累数量進捗EXL12" localSheetId="6">#REF!</definedName>
    <definedName name="累数量進捗EXL12" localSheetId="7">#REF!</definedName>
    <definedName name="累数量進捗EXL12" localSheetId="8">#REF!</definedName>
    <definedName name="累数量進捗EXL12" localSheetId="9">#REF!</definedName>
    <definedName name="累数量進捗EXL12" localSheetId="10">#REF!</definedName>
    <definedName name="累数量進捗EXL12" localSheetId="11">#REF!</definedName>
    <definedName name="累数量進捗EXL12" localSheetId="0">#REF!</definedName>
    <definedName name="累数量進捗EXL12">#REF!</definedName>
    <definedName name="累数量進捗EXL120" localSheetId="2">#REF!</definedName>
    <definedName name="累数量進捗EXL120" localSheetId="12">#REF!</definedName>
    <definedName name="累数量進捗EXL120" localSheetId="3">#REF!</definedName>
    <definedName name="累数量進捗EXL120" localSheetId="4">#REF!</definedName>
    <definedName name="累数量進捗EXL120" localSheetId="5">#REF!</definedName>
    <definedName name="累数量進捗EXL120" localSheetId="6">#REF!</definedName>
    <definedName name="累数量進捗EXL120" localSheetId="7">#REF!</definedName>
    <definedName name="累数量進捗EXL120" localSheetId="8">#REF!</definedName>
    <definedName name="累数量進捗EXL120" localSheetId="9">#REF!</definedName>
    <definedName name="累数量進捗EXL120" localSheetId="10">#REF!</definedName>
    <definedName name="累数量進捗EXL120" localSheetId="11">#REF!</definedName>
    <definedName name="累数量進捗EXL120" localSheetId="0">#REF!</definedName>
    <definedName name="累数量進捗EXL120">#REF!</definedName>
    <definedName name="累数量進捗EXL13" localSheetId="2">#REF!</definedName>
    <definedName name="累数量進捗EXL13" localSheetId="12">#REF!</definedName>
    <definedName name="累数量進捗EXL13" localSheetId="3">#REF!</definedName>
    <definedName name="累数量進捗EXL13" localSheetId="4">#REF!</definedName>
    <definedName name="累数量進捗EXL13" localSheetId="5">#REF!</definedName>
    <definedName name="累数量進捗EXL13" localSheetId="6">#REF!</definedName>
    <definedName name="累数量進捗EXL13" localSheetId="7">#REF!</definedName>
    <definedName name="累数量進捗EXL13" localSheetId="8">#REF!</definedName>
    <definedName name="累数量進捗EXL13" localSheetId="9">#REF!</definedName>
    <definedName name="累数量進捗EXL13" localSheetId="10">#REF!</definedName>
    <definedName name="累数量進捗EXL13" localSheetId="11">#REF!</definedName>
    <definedName name="累数量進捗EXL13" localSheetId="0">#REF!</definedName>
    <definedName name="累数量進捗EXL13">#REF!</definedName>
    <definedName name="累数量進捗EXL14" localSheetId="2">#REF!</definedName>
    <definedName name="累数量進捗EXL14" localSheetId="12">#REF!</definedName>
    <definedName name="累数量進捗EXL14" localSheetId="3">#REF!</definedName>
    <definedName name="累数量進捗EXL14" localSheetId="4">#REF!</definedName>
    <definedName name="累数量進捗EXL14" localSheetId="5">#REF!</definedName>
    <definedName name="累数量進捗EXL14" localSheetId="6">#REF!</definedName>
    <definedName name="累数量進捗EXL14" localSheetId="7">#REF!</definedName>
    <definedName name="累数量進捗EXL14" localSheetId="8">#REF!</definedName>
    <definedName name="累数量進捗EXL14" localSheetId="9">#REF!</definedName>
    <definedName name="累数量進捗EXL14" localSheetId="10">#REF!</definedName>
    <definedName name="累数量進捗EXL14" localSheetId="11">#REF!</definedName>
    <definedName name="累数量進捗EXL14" localSheetId="0">#REF!</definedName>
    <definedName name="累数量進捗EXL14">#REF!</definedName>
    <definedName name="累数量進捗EXL15" localSheetId="2">#REF!</definedName>
    <definedName name="累数量進捗EXL15" localSheetId="12">#REF!</definedName>
    <definedName name="累数量進捗EXL15" localSheetId="3">#REF!</definedName>
    <definedName name="累数量進捗EXL15" localSheetId="4">#REF!</definedName>
    <definedName name="累数量進捗EXL15" localSheetId="5">#REF!</definedName>
    <definedName name="累数量進捗EXL15" localSheetId="6">#REF!</definedName>
    <definedName name="累数量進捗EXL15" localSheetId="7">#REF!</definedName>
    <definedName name="累数量進捗EXL15" localSheetId="8">#REF!</definedName>
    <definedName name="累数量進捗EXL15" localSheetId="9">#REF!</definedName>
    <definedName name="累数量進捗EXL15" localSheetId="10">#REF!</definedName>
    <definedName name="累数量進捗EXL15" localSheetId="11">#REF!</definedName>
    <definedName name="累数量進捗EXL15" localSheetId="0">#REF!</definedName>
    <definedName name="累数量進捗EXL15">#REF!</definedName>
    <definedName name="累数量進捗EXL16" localSheetId="2">#REF!</definedName>
    <definedName name="累数量進捗EXL16" localSheetId="12">#REF!</definedName>
    <definedName name="累数量進捗EXL16" localSheetId="3">#REF!</definedName>
    <definedName name="累数量進捗EXL16" localSheetId="4">#REF!</definedName>
    <definedName name="累数量進捗EXL16" localSheetId="5">#REF!</definedName>
    <definedName name="累数量進捗EXL16" localSheetId="6">#REF!</definedName>
    <definedName name="累数量進捗EXL16" localSheetId="7">#REF!</definedName>
    <definedName name="累数量進捗EXL16" localSheetId="8">#REF!</definedName>
    <definedName name="累数量進捗EXL16" localSheetId="9">#REF!</definedName>
    <definedName name="累数量進捗EXL16" localSheetId="10">#REF!</definedName>
    <definedName name="累数量進捗EXL16" localSheetId="11">#REF!</definedName>
    <definedName name="累数量進捗EXL16" localSheetId="0">#REF!</definedName>
    <definedName name="累数量進捗EXL16">#REF!</definedName>
    <definedName name="累数量進捗EXL17" localSheetId="2">#REF!</definedName>
    <definedName name="累数量進捗EXL17" localSheetId="12">#REF!</definedName>
    <definedName name="累数量進捗EXL17" localSheetId="3">#REF!</definedName>
    <definedName name="累数量進捗EXL17" localSheetId="4">#REF!</definedName>
    <definedName name="累数量進捗EXL17" localSheetId="5">#REF!</definedName>
    <definedName name="累数量進捗EXL17" localSheetId="6">#REF!</definedName>
    <definedName name="累数量進捗EXL17" localSheetId="7">#REF!</definedName>
    <definedName name="累数量進捗EXL17" localSheetId="8">#REF!</definedName>
    <definedName name="累数量進捗EXL17" localSheetId="9">#REF!</definedName>
    <definedName name="累数量進捗EXL17" localSheetId="10">#REF!</definedName>
    <definedName name="累数量進捗EXL17" localSheetId="11">#REF!</definedName>
    <definedName name="累数量進捗EXL17" localSheetId="0">#REF!</definedName>
    <definedName name="累数量進捗EXL17">#REF!</definedName>
    <definedName name="累数量進捗EXL18" localSheetId="2">#REF!</definedName>
    <definedName name="累数量進捗EXL18" localSheetId="12">#REF!</definedName>
    <definedName name="累数量進捗EXL18" localSheetId="3">#REF!</definedName>
    <definedName name="累数量進捗EXL18" localSheetId="4">#REF!</definedName>
    <definedName name="累数量進捗EXL18" localSheetId="5">#REF!</definedName>
    <definedName name="累数量進捗EXL18" localSheetId="6">#REF!</definedName>
    <definedName name="累数量進捗EXL18" localSheetId="7">#REF!</definedName>
    <definedName name="累数量進捗EXL18" localSheetId="8">#REF!</definedName>
    <definedName name="累数量進捗EXL18" localSheetId="9">#REF!</definedName>
    <definedName name="累数量進捗EXL18" localSheetId="10">#REF!</definedName>
    <definedName name="累数量進捗EXL18" localSheetId="11">#REF!</definedName>
    <definedName name="累数量進捗EXL18" localSheetId="0">#REF!</definedName>
    <definedName name="累数量進捗EXL18">#REF!</definedName>
    <definedName name="累数量進捗EXL19" localSheetId="2">#REF!</definedName>
    <definedName name="累数量進捗EXL19" localSheetId="12">#REF!</definedName>
    <definedName name="累数量進捗EXL19" localSheetId="3">#REF!</definedName>
    <definedName name="累数量進捗EXL19" localSheetId="4">#REF!</definedName>
    <definedName name="累数量進捗EXL19" localSheetId="5">#REF!</definedName>
    <definedName name="累数量進捗EXL19" localSheetId="6">#REF!</definedName>
    <definedName name="累数量進捗EXL19" localSheetId="7">#REF!</definedName>
    <definedName name="累数量進捗EXL19" localSheetId="8">#REF!</definedName>
    <definedName name="累数量進捗EXL19" localSheetId="9">#REF!</definedName>
    <definedName name="累数量進捗EXL19" localSheetId="10">#REF!</definedName>
    <definedName name="累数量進捗EXL19" localSheetId="11">#REF!</definedName>
    <definedName name="累数量進捗EXL19" localSheetId="0">#REF!</definedName>
    <definedName name="累数量進捗EXL19">#REF!</definedName>
    <definedName name="累数量進捗EXL2" localSheetId="2">#REF!</definedName>
    <definedName name="累数量進捗EXL2" localSheetId="12">#REF!</definedName>
    <definedName name="累数量進捗EXL2" localSheetId="3">#REF!</definedName>
    <definedName name="累数量進捗EXL2" localSheetId="4">#REF!</definedName>
    <definedName name="累数量進捗EXL2" localSheetId="5">#REF!</definedName>
    <definedName name="累数量進捗EXL2" localSheetId="6">#REF!</definedName>
    <definedName name="累数量進捗EXL2" localSheetId="7">#REF!</definedName>
    <definedName name="累数量進捗EXL2" localSheetId="8">#REF!</definedName>
    <definedName name="累数量進捗EXL2" localSheetId="9">#REF!</definedName>
    <definedName name="累数量進捗EXL2" localSheetId="10">#REF!</definedName>
    <definedName name="累数量進捗EXL2" localSheetId="11">#REF!</definedName>
    <definedName name="累数量進捗EXL2" localSheetId="0">#REF!</definedName>
    <definedName name="累数量進捗EXL2">#REF!</definedName>
    <definedName name="累数量進捗EXL20" localSheetId="2">#REF!</definedName>
    <definedName name="累数量進捗EXL20" localSheetId="12">#REF!</definedName>
    <definedName name="累数量進捗EXL20" localSheetId="3">#REF!</definedName>
    <definedName name="累数量進捗EXL20" localSheetId="4">#REF!</definedName>
    <definedName name="累数量進捗EXL20" localSheetId="5">#REF!</definedName>
    <definedName name="累数量進捗EXL20" localSheetId="6">#REF!</definedName>
    <definedName name="累数量進捗EXL20" localSheetId="7">#REF!</definedName>
    <definedName name="累数量進捗EXL20" localSheetId="8">#REF!</definedName>
    <definedName name="累数量進捗EXL20" localSheetId="9">#REF!</definedName>
    <definedName name="累数量進捗EXL20" localSheetId="10">#REF!</definedName>
    <definedName name="累数量進捗EXL20" localSheetId="11">#REF!</definedName>
    <definedName name="累数量進捗EXL20" localSheetId="0">#REF!</definedName>
    <definedName name="累数量進捗EXL20">#REF!</definedName>
    <definedName name="累数量進捗EXL21" localSheetId="2">#REF!</definedName>
    <definedName name="累数量進捗EXL21" localSheetId="12">#REF!</definedName>
    <definedName name="累数量進捗EXL21" localSheetId="3">#REF!</definedName>
    <definedName name="累数量進捗EXL21" localSheetId="4">#REF!</definedName>
    <definedName name="累数量進捗EXL21" localSheetId="5">#REF!</definedName>
    <definedName name="累数量進捗EXL21" localSheetId="6">#REF!</definedName>
    <definedName name="累数量進捗EXL21" localSheetId="7">#REF!</definedName>
    <definedName name="累数量進捗EXL21" localSheetId="8">#REF!</definedName>
    <definedName name="累数量進捗EXL21" localSheetId="9">#REF!</definedName>
    <definedName name="累数量進捗EXL21" localSheetId="10">#REF!</definedName>
    <definedName name="累数量進捗EXL21" localSheetId="11">#REF!</definedName>
    <definedName name="累数量進捗EXL21" localSheetId="0">#REF!</definedName>
    <definedName name="累数量進捗EXL21">#REF!</definedName>
    <definedName name="累数量進捗EXL22" localSheetId="2">#REF!</definedName>
    <definedName name="累数量進捗EXL22" localSheetId="12">#REF!</definedName>
    <definedName name="累数量進捗EXL22" localSheetId="3">#REF!</definedName>
    <definedName name="累数量進捗EXL22" localSheetId="4">#REF!</definedName>
    <definedName name="累数量進捗EXL22" localSheetId="5">#REF!</definedName>
    <definedName name="累数量進捗EXL22" localSheetId="6">#REF!</definedName>
    <definedName name="累数量進捗EXL22" localSheetId="7">#REF!</definedName>
    <definedName name="累数量進捗EXL22" localSheetId="8">#REF!</definedName>
    <definedName name="累数量進捗EXL22" localSheetId="9">#REF!</definedName>
    <definedName name="累数量進捗EXL22" localSheetId="10">#REF!</definedName>
    <definedName name="累数量進捗EXL22" localSheetId="11">#REF!</definedName>
    <definedName name="累数量進捗EXL22" localSheetId="0">#REF!</definedName>
    <definedName name="累数量進捗EXL22">#REF!</definedName>
    <definedName name="累数量進捗EXL23" localSheetId="2">#REF!</definedName>
    <definedName name="累数量進捗EXL23" localSheetId="12">#REF!</definedName>
    <definedName name="累数量進捗EXL23" localSheetId="3">#REF!</definedName>
    <definedName name="累数量進捗EXL23" localSheetId="4">#REF!</definedName>
    <definedName name="累数量進捗EXL23" localSheetId="5">#REF!</definedName>
    <definedName name="累数量進捗EXL23" localSheetId="6">#REF!</definedName>
    <definedName name="累数量進捗EXL23" localSheetId="7">#REF!</definedName>
    <definedName name="累数量進捗EXL23" localSheetId="8">#REF!</definedName>
    <definedName name="累数量進捗EXL23" localSheetId="9">#REF!</definedName>
    <definedName name="累数量進捗EXL23" localSheetId="10">#REF!</definedName>
    <definedName name="累数量進捗EXL23" localSheetId="11">#REF!</definedName>
    <definedName name="累数量進捗EXL23" localSheetId="0">#REF!</definedName>
    <definedName name="累数量進捗EXL23">#REF!</definedName>
    <definedName name="累数量進捗EXL24" localSheetId="2">#REF!</definedName>
    <definedName name="累数量進捗EXL24" localSheetId="12">#REF!</definedName>
    <definedName name="累数量進捗EXL24" localSheetId="3">#REF!</definedName>
    <definedName name="累数量進捗EXL24" localSheetId="4">#REF!</definedName>
    <definedName name="累数量進捗EXL24" localSheetId="5">#REF!</definedName>
    <definedName name="累数量進捗EXL24" localSheetId="6">#REF!</definedName>
    <definedName name="累数量進捗EXL24" localSheetId="7">#REF!</definedName>
    <definedName name="累数量進捗EXL24" localSheetId="8">#REF!</definedName>
    <definedName name="累数量進捗EXL24" localSheetId="9">#REF!</definedName>
    <definedName name="累数量進捗EXL24" localSheetId="10">#REF!</definedName>
    <definedName name="累数量進捗EXL24" localSheetId="11">#REF!</definedName>
    <definedName name="累数量進捗EXL24" localSheetId="0">#REF!</definedName>
    <definedName name="累数量進捗EXL24">#REF!</definedName>
    <definedName name="累数量進捗EXL25" localSheetId="2">#REF!</definedName>
    <definedName name="累数量進捗EXL25" localSheetId="12">#REF!</definedName>
    <definedName name="累数量進捗EXL25" localSheetId="3">#REF!</definedName>
    <definedName name="累数量進捗EXL25" localSheetId="4">#REF!</definedName>
    <definedName name="累数量進捗EXL25" localSheetId="5">#REF!</definedName>
    <definedName name="累数量進捗EXL25" localSheetId="6">#REF!</definedName>
    <definedName name="累数量進捗EXL25" localSheetId="7">#REF!</definedName>
    <definedName name="累数量進捗EXL25" localSheetId="8">#REF!</definedName>
    <definedName name="累数量進捗EXL25" localSheetId="9">#REF!</definedName>
    <definedName name="累数量進捗EXL25" localSheetId="10">#REF!</definedName>
    <definedName name="累数量進捗EXL25" localSheetId="11">#REF!</definedName>
    <definedName name="累数量進捗EXL25" localSheetId="0">#REF!</definedName>
    <definedName name="累数量進捗EXL25">#REF!</definedName>
    <definedName name="累数量進捗EXL26" localSheetId="2">#REF!</definedName>
    <definedName name="累数量進捗EXL26" localSheetId="12">#REF!</definedName>
    <definedName name="累数量進捗EXL26" localSheetId="3">#REF!</definedName>
    <definedName name="累数量進捗EXL26" localSheetId="4">#REF!</definedName>
    <definedName name="累数量進捗EXL26" localSheetId="5">#REF!</definedName>
    <definedName name="累数量進捗EXL26" localSheetId="6">#REF!</definedName>
    <definedName name="累数量進捗EXL26" localSheetId="7">#REF!</definedName>
    <definedName name="累数量進捗EXL26" localSheetId="8">#REF!</definedName>
    <definedName name="累数量進捗EXL26" localSheetId="9">#REF!</definedName>
    <definedName name="累数量進捗EXL26" localSheetId="10">#REF!</definedName>
    <definedName name="累数量進捗EXL26" localSheetId="11">#REF!</definedName>
    <definedName name="累数量進捗EXL26" localSheetId="0">#REF!</definedName>
    <definedName name="累数量進捗EXL26">#REF!</definedName>
    <definedName name="累数量進捗EXL27" localSheetId="2">#REF!</definedName>
    <definedName name="累数量進捗EXL27" localSheetId="12">#REF!</definedName>
    <definedName name="累数量進捗EXL27" localSheetId="3">#REF!</definedName>
    <definedName name="累数量進捗EXL27" localSheetId="4">#REF!</definedName>
    <definedName name="累数量進捗EXL27" localSheetId="5">#REF!</definedName>
    <definedName name="累数量進捗EXL27" localSheetId="6">#REF!</definedName>
    <definedName name="累数量進捗EXL27" localSheetId="7">#REF!</definedName>
    <definedName name="累数量進捗EXL27" localSheetId="8">#REF!</definedName>
    <definedName name="累数量進捗EXL27" localSheetId="9">#REF!</definedName>
    <definedName name="累数量進捗EXL27" localSheetId="10">#REF!</definedName>
    <definedName name="累数量進捗EXL27" localSheetId="11">#REF!</definedName>
    <definedName name="累数量進捗EXL27" localSheetId="0">#REF!</definedName>
    <definedName name="累数量進捗EXL27">#REF!</definedName>
    <definedName name="累数量進捗EXL28" localSheetId="2">#REF!</definedName>
    <definedName name="累数量進捗EXL28" localSheetId="12">#REF!</definedName>
    <definedName name="累数量進捗EXL28" localSheetId="3">#REF!</definedName>
    <definedName name="累数量進捗EXL28" localSheetId="4">#REF!</definedName>
    <definedName name="累数量進捗EXL28" localSheetId="5">#REF!</definedName>
    <definedName name="累数量進捗EXL28" localSheetId="6">#REF!</definedName>
    <definedName name="累数量進捗EXL28" localSheetId="7">#REF!</definedName>
    <definedName name="累数量進捗EXL28" localSheetId="8">#REF!</definedName>
    <definedName name="累数量進捗EXL28" localSheetId="9">#REF!</definedName>
    <definedName name="累数量進捗EXL28" localSheetId="10">#REF!</definedName>
    <definedName name="累数量進捗EXL28" localSheetId="11">#REF!</definedName>
    <definedName name="累数量進捗EXL28" localSheetId="0">#REF!</definedName>
    <definedName name="累数量進捗EXL28">#REF!</definedName>
    <definedName name="累数量進捗EXL29" localSheetId="2">#REF!</definedName>
    <definedName name="累数量進捗EXL29" localSheetId="12">#REF!</definedName>
    <definedName name="累数量進捗EXL29" localSheetId="3">#REF!</definedName>
    <definedName name="累数量進捗EXL29" localSheetId="4">#REF!</definedName>
    <definedName name="累数量進捗EXL29" localSheetId="5">#REF!</definedName>
    <definedName name="累数量進捗EXL29" localSheetId="6">#REF!</definedName>
    <definedName name="累数量進捗EXL29" localSheetId="7">#REF!</definedName>
    <definedName name="累数量進捗EXL29" localSheetId="8">#REF!</definedName>
    <definedName name="累数量進捗EXL29" localSheetId="9">#REF!</definedName>
    <definedName name="累数量進捗EXL29" localSheetId="10">#REF!</definedName>
    <definedName name="累数量進捗EXL29" localSheetId="11">#REF!</definedName>
    <definedName name="累数量進捗EXL29" localSheetId="0">#REF!</definedName>
    <definedName name="累数量進捗EXL29">#REF!</definedName>
    <definedName name="累数量進捗EXL3" localSheetId="2">#REF!</definedName>
    <definedName name="累数量進捗EXL3" localSheetId="12">#REF!</definedName>
    <definedName name="累数量進捗EXL3" localSheetId="3">#REF!</definedName>
    <definedName name="累数量進捗EXL3" localSheetId="4">#REF!</definedName>
    <definedName name="累数量進捗EXL3" localSheetId="5">#REF!</definedName>
    <definedName name="累数量進捗EXL3" localSheetId="6">#REF!</definedName>
    <definedName name="累数量進捗EXL3" localSheetId="7">#REF!</definedName>
    <definedName name="累数量進捗EXL3" localSheetId="8">#REF!</definedName>
    <definedName name="累数量進捗EXL3" localSheetId="9">#REF!</definedName>
    <definedName name="累数量進捗EXL3" localSheetId="10">#REF!</definedName>
    <definedName name="累数量進捗EXL3" localSheetId="11">#REF!</definedName>
    <definedName name="累数量進捗EXL3" localSheetId="0">#REF!</definedName>
    <definedName name="累数量進捗EXL3">#REF!</definedName>
    <definedName name="累数量進捗EXL30" localSheetId="2">#REF!</definedName>
    <definedName name="累数量進捗EXL30" localSheetId="12">#REF!</definedName>
    <definedName name="累数量進捗EXL30" localSheetId="3">#REF!</definedName>
    <definedName name="累数量進捗EXL30" localSheetId="4">#REF!</definedName>
    <definedName name="累数量進捗EXL30" localSheetId="5">#REF!</definedName>
    <definedName name="累数量進捗EXL30" localSheetId="6">#REF!</definedName>
    <definedName name="累数量進捗EXL30" localSheetId="7">#REF!</definedName>
    <definedName name="累数量進捗EXL30" localSheetId="8">#REF!</definedName>
    <definedName name="累数量進捗EXL30" localSheetId="9">#REF!</definedName>
    <definedName name="累数量進捗EXL30" localSheetId="10">#REF!</definedName>
    <definedName name="累数量進捗EXL30" localSheetId="11">#REF!</definedName>
    <definedName name="累数量進捗EXL30" localSheetId="0">#REF!</definedName>
    <definedName name="累数量進捗EXL30">#REF!</definedName>
    <definedName name="累数量進捗EXL31" localSheetId="2">#REF!</definedName>
    <definedName name="累数量進捗EXL31" localSheetId="12">#REF!</definedName>
    <definedName name="累数量進捗EXL31" localSheetId="3">#REF!</definedName>
    <definedName name="累数量進捗EXL31" localSheetId="4">#REF!</definedName>
    <definedName name="累数量進捗EXL31" localSheetId="5">#REF!</definedName>
    <definedName name="累数量進捗EXL31" localSheetId="6">#REF!</definedName>
    <definedName name="累数量進捗EXL31" localSheetId="7">#REF!</definedName>
    <definedName name="累数量進捗EXL31" localSheetId="8">#REF!</definedName>
    <definedName name="累数量進捗EXL31" localSheetId="9">#REF!</definedName>
    <definedName name="累数量進捗EXL31" localSheetId="10">#REF!</definedName>
    <definedName name="累数量進捗EXL31" localSheetId="11">#REF!</definedName>
    <definedName name="累数量進捗EXL31" localSheetId="0">#REF!</definedName>
    <definedName name="累数量進捗EXL31">#REF!</definedName>
    <definedName name="累数量進捗EXL32" localSheetId="2">#REF!</definedName>
    <definedName name="累数量進捗EXL32" localSheetId="12">#REF!</definedName>
    <definedName name="累数量進捗EXL32" localSheetId="3">#REF!</definedName>
    <definedName name="累数量進捗EXL32" localSheetId="4">#REF!</definedName>
    <definedName name="累数量進捗EXL32" localSheetId="5">#REF!</definedName>
    <definedName name="累数量進捗EXL32" localSheetId="6">#REF!</definedName>
    <definedName name="累数量進捗EXL32" localSheetId="7">#REF!</definedName>
    <definedName name="累数量進捗EXL32" localSheetId="8">#REF!</definedName>
    <definedName name="累数量進捗EXL32" localSheetId="9">#REF!</definedName>
    <definedName name="累数量進捗EXL32" localSheetId="10">#REF!</definedName>
    <definedName name="累数量進捗EXL32" localSheetId="11">#REF!</definedName>
    <definedName name="累数量進捗EXL32" localSheetId="0">#REF!</definedName>
    <definedName name="累数量進捗EXL32">#REF!</definedName>
    <definedName name="累数量進捗EXL33" localSheetId="2">#REF!</definedName>
    <definedName name="累数量進捗EXL33" localSheetId="12">#REF!</definedName>
    <definedName name="累数量進捗EXL33" localSheetId="3">#REF!</definedName>
    <definedName name="累数量進捗EXL33" localSheetId="4">#REF!</definedName>
    <definedName name="累数量進捗EXL33" localSheetId="5">#REF!</definedName>
    <definedName name="累数量進捗EXL33" localSheetId="6">#REF!</definedName>
    <definedName name="累数量進捗EXL33" localSheetId="7">#REF!</definedName>
    <definedName name="累数量進捗EXL33" localSheetId="8">#REF!</definedName>
    <definedName name="累数量進捗EXL33" localSheetId="9">#REF!</definedName>
    <definedName name="累数量進捗EXL33" localSheetId="10">#REF!</definedName>
    <definedName name="累数量進捗EXL33" localSheetId="11">#REF!</definedName>
    <definedName name="累数量進捗EXL33" localSheetId="0">#REF!</definedName>
    <definedName name="累数量進捗EXL33">#REF!</definedName>
    <definedName name="累数量進捗EXL34" localSheetId="2">#REF!</definedName>
    <definedName name="累数量進捗EXL34" localSheetId="12">#REF!</definedName>
    <definedName name="累数量進捗EXL34" localSheetId="3">#REF!</definedName>
    <definedName name="累数量進捗EXL34" localSheetId="4">#REF!</definedName>
    <definedName name="累数量進捗EXL34" localSheetId="5">#REF!</definedName>
    <definedName name="累数量進捗EXL34" localSheetId="6">#REF!</definedName>
    <definedName name="累数量進捗EXL34" localSheetId="7">#REF!</definedName>
    <definedName name="累数量進捗EXL34" localSheetId="8">#REF!</definedName>
    <definedName name="累数量進捗EXL34" localSheetId="9">#REF!</definedName>
    <definedName name="累数量進捗EXL34" localSheetId="10">#REF!</definedName>
    <definedName name="累数量進捗EXL34" localSheetId="11">#REF!</definedName>
    <definedName name="累数量進捗EXL34" localSheetId="0">#REF!</definedName>
    <definedName name="累数量進捗EXL34">#REF!</definedName>
    <definedName name="累数量進捗EXL35" localSheetId="2">#REF!</definedName>
    <definedName name="累数量進捗EXL35" localSheetId="12">#REF!</definedName>
    <definedName name="累数量進捗EXL35" localSheetId="3">#REF!</definedName>
    <definedName name="累数量進捗EXL35" localSheetId="4">#REF!</definedName>
    <definedName name="累数量進捗EXL35" localSheetId="5">#REF!</definedName>
    <definedName name="累数量進捗EXL35" localSheetId="6">#REF!</definedName>
    <definedName name="累数量進捗EXL35" localSheetId="7">#REF!</definedName>
    <definedName name="累数量進捗EXL35" localSheetId="8">#REF!</definedName>
    <definedName name="累数量進捗EXL35" localSheetId="9">#REF!</definedName>
    <definedName name="累数量進捗EXL35" localSheetId="10">#REF!</definedName>
    <definedName name="累数量進捗EXL35" localSheetId="11">#REF!</definedName>
    <definedName name="累数量進捗EXL35" localSheetId="0">#REF!</definedName>
    <definedName name="累数量進捗EXL35">#REF!</definedName>
    <definedName name="累数量進捗EXL36" localSheetId="2">#REF!</definedName>
    <definedName name="累数量進捗EXL36" localSheetId="12">#REF!</definedName>
    <definedName name="累数量進捗EXL36" localSheetId="3">#REF!</definedName>
    <definedName name="累数量進捗EXL36" localSheetId="4">#REF!</definedName>
    <definedName name="累数量進捗EXL36" localSheetId="5">#REF!</definedName>
    <definedName name="累数量進捗EXL36" localSheetId="6">#REF!</definedName>
    <definedName name="累数量進捗EXL36" localSheetId="7">#REF!</definedName>
    <definedName name="累数量進捗EXL36" localSheetId="8">#REF!</definedName>
    <definedName name="累数量進捗EXL36" localSheetId="9">#REF!</definedName>
    <definedName name="累数量進捗EXL36" localSheetId="10">#REF!</definedName>
    <definedName name="累数量進捗EXL36" localSheetId="11">#REF!</definedName>
    <definedName name="累数量進捗EXL36" localSheetId="0">#REF!</definedName>
    <definedName name="累数量進捗EXL36">#REF!</definedName>
    <definedName name="累数量進捗EXL37" localSheetId="2">#REF!</definedName>
    <definedName name="累数量進捗EXL37" localSheetId="12">#REF!</definedName>
    <definedName name="累数量進捗EXL37" localSheetId="3">#REF!</definedName>
    <definedName name="累数量進捗EXL37" localSheetId="4">#REF!</definedName>
    <definedName name="累数量進捗EXL37" localSheetId="5">#REF!</definedName>
    <definedName name="累数量進捗EXL37" localSheetId="6">#REF!</definedName>
    <definedName name="累数量進捗EXL37" localSheetId="7">#REF!</definedName>
    <definedName name="累数量進捗EXL37" localSheetId="8">#REF!</definedName>
    <definedName name="累数量進捗EXL37" localSheetId="9">#REF!</definedName>
    <definedName name="累数量進捗EXL37" localSheetId="10">#REF!</definedName>
    <definedName name="累数量進捗EXL37" localSheetId="11">#REF!</definedName>
    <definedName name="累数量進捗EXL37" localSheetId="0">#REF!</definedName>
    <definedName name="累数量進捗EXL37">#REF!</definedName>
    <definedName name="累数量進捗EXL38" localSheetId="2">#REF!</definedName>
    <definedName name="累数量進捗EXL38" localSheetId="12">#REF!</definedName>
    <definedName name="累数量進捗EXL38" localSheetId="3">#REF!</definedName>
    <definedName name="累数量進捗EXL38" localSheetId="4">#REF!</definedName>
    <definedName name="累数量進捗EXL38" localSheetId="5">#REF!</definedName>
    <definedName name="累数量進捗EXL38" localSheetId="6">#REF!</definedName>
    <definedName name="累数量進捗EXL38" localSheetId="7">#REF!</definedName>
    <definedName name="累数量進捗EXL38" localSheetId="8">#REF!</definedName>
    <definedName name="累数量進捗EXL38" localSheetId="9">#REF!</definedName>
    <definedName name="累数量進捗EXL38" localSheetId="10">#REF!</definedName>
    <definedName name="累数量進捗EXL38" localSheetId="11">#REF!</definedName>
    <definedName name="累数量進捗EXL38" localSheetId="0">#REF!</definedName>
    <definedName name="累数量進捗EXL38">#REF!</definedName>
    <definedName name="累数量進捗EXL39" localSheetId="2">#REF!</definedName>
    <definedName name="累数量進捗EXL39" localSheetId="12">#REF!</definedName>
    <definedName name="累数量進捗EXL39" localSheetId="3">#REF!</definedName>
    <definedName name="累数量進捗EXL39" localSheetId="4">#REF!</definedName>
    <definedName name="累数量進捗EXL39" localSheetId="5">#REF!</definedName>
    <definedName name="累数量進捗EXL39" localSheetId="6">#REF!</definedName>
    <definedName name="累数量進捗EXL39" localSheetId="7">#REF!</definedName>
    <definedName name="累数量進捗EXL39" localSheetId="8">#REF!</definedName>
    <definedName name="累数量進捗EXL39" localSheetId="9">#REF!</definedName>
    <definedName name="累数量進捗EXL39" localSheetId="10">#REF!</definedName>
    <definedName name="累数量進捗EXL39" localSheetId="11">#REF!</definedName>
    <definedName name="累数量進捗EXL39" localSheetId="0">#REF!</definedName>
    <definedName name="累数量進捗EXL39">#REF!</definedName>
    <definedName name="累数量進捗EXL4" localSheetId="2">#REF!</definedName>
    <definedName name="累数量進捗EXL4" localSheetId="12">#REF!</definedName>
    <definedName name="累数量進捗EXL4" localSheetId="3">#REF!</definedName>
    <definedName name="累数量進捗EXL4" localSheetId="4">#REF!</definedName>
    <definedName name="累数量進捗EXL4" localSheetId="5">#REF!</definedName>
    <definedName name="累数量進捗EXL4" localSheetId="6">#REF!</definedName>
    <definedName name="累数量進捗EXL4" localSheetId="7">#REF!</definedName>
    <definedName name="累数量進捗EXL4" localSheetId="8">#REF!</definedName>
    <definedName name="累数量進捗EXL4" localSheetId="9">#REF!</definedName>
    <definedName name="累数量進捗EXL4" localSheetId="10">#REF!</definedName>
    <definedName name="累数量進捗EXL4" localSheetId="11">#REF!</definedName>
    <definedName name="累数量進捗EXL4" localSheetId="0">#REF!</definedName>
    <definedName name="累数量進捗EXL4">#REF!</definedName>
    <definedName name="累数量進捗EXL40" localSheetId="2">#REF!</definedName>
    <definedName name="累数量進捗EXL40" localSheetId="12">#REF!</definedName>
    <definedName name="累数量進捗EXL40" localSheetId="3">#REF!</definedName>
    <definedName name="累数量進捗EXL40" localSheetId="4">#REF!</definedName>
    <definedName name="累数量進捗EXL40" localSheetId="5">#REF!</definedName>
    <definedName name="累数量進捗EXL40" localSheetId="6">#REF!</definedName>
    <definedName name="累数量進捗EXL40" localSheetId="7">#REF!</definedName>
    <definedName name="累数量進捗EXL40" localSheetId="8">#REF!</definedName>
    <definedName name="累数量進捗EXL40" localSheetId="9">#REF!</definedName>
    <definedName name="累数量進捗EXL40" localSheetId="10">#REF!</definedName>
    <definedName name="累数量進捗EXL40" localSheetId="11">#REF!</definedName>
    <definedName name="累数量進捗EXL40" localSheetId="0">#REF!</definedName>
    <definedName name="累数量進捗EXL40">#REF!</definedName>
    <definedName name="累数量進捗EXL41" localSheetId="2">#REF!</definedName>
    <definedName name="累数量進捗EXL41" localSheetId="12">#REF!</definedName>
    <definedName name="累数量進捗EXL41" localSheetId="3">#REF!</definedName>
    <definedName name="累数量進捗EXL41" localSheetId="4">#REF!</definedName>
    <definedName name="累数量進捗EXL41" localSheetId="5">#REF!</definedName>
    <definedName name="累数量進捗EXL41" localSheetId="6">#REF!</definedName>
    <definedName name="累数量進捗EXL41" localSheetId="7">#REF!</definedName>
    <definedName name="累数量進捗EXL41" localSheetId="8">#REF!</definedName>
    <definedName name="累数量進捗EXL41" localSheetId="9">#REF!</definedName>
    <definedName name="累数量進捗EXL41" localSheetId="10">#REF!</definedName>
    <definedName name="累数量進捗EXL41" localSheetId="11">#REF!</definedName>
    <definedName name="累数量進捗EXL41" localSheetId="0">#REF!</definedName>
    <definedName name="累数量進捗EXL41">#REF!</definedName>
    <definedName name="累数量進捗EXL42" localSheetId="2">#REF!</definedName>
    <definedName name="累数量進捗EXL42" localSheetId="12">#REF!</definedName>
    <definedName name="累数量進捗EXL42" localSheetId="3">#REF!</definedName>
    <definedName name="累数量進捗EXL42" localSheetId="4">#REF!</definedName>
    <definedName name="累数量進捗EXL42" localSheetId="5">#REF!</definedName>
    <definedName name="累数量進捗EXL42" localSheetId="6">#REF!</definedName>
    <definedName name="累数量進捗EXL42" localSheetId="7">#REF!</definedName>
    <definedName name="累数量進捗EXL42" localSheetId="8">#REF!</definedName>
    <definedName name="累数量進捗EXL42" localSheetId="9">#REF!</definedName>
    <definedName name="累数量進捗EXL42" localSheetId="10">#REF!</definedName>
    <definedName name="累数量進捗EXL42" localSheetId="11">#REF!</definedName>
    <definedName name="累数量進捗EXL42" localSheetId="0">#REF!</definedName>
    <definedName name="累数量進捗EXL42">#REF!</definedName>
    <definedName name="累数量進捗EXL43" localSheetId="2">#REF!</definedName>
    <definedName name="累数量進捗EXL43" localSheetId="12">#REF!</definedName>
    <definedName name="累数量進捗EXL43" localSheetId="3">#REF!</definedName>
    <definedName name="累数量進捗EXL43" localSheetId="4">#REF!</definedName>
    <definedName name="累数量進捗EXL43" localSheetId="5">#REF!</definedName>
    <definedName name="累数量進捗EXL43" localSheetId="6">#REF!</definedName>
    <definedName name="累数量進捗EXL43" localSheetId="7">#REF!</definedName>
    <definedName name="累数量進捗EXL43" localSheetId="8">#REF!</definedName>
    <definedName name="累数量進捗EXL43" localSheetId="9">#REF!</definedName>
    <definedName name="累数量進捗EXL43" localSheetId="10">#REF!</definedName>
    <definedName name="累数量進捗EXL43" localSheetId="11">#REF!</definedName>
    <definedName name="累数量進捗EXL43" localSheetId="0">#REF!</definedName>
    <definedName name="累数量進捗EXL43">#REF!</definedName>
    <definedName name="累数量進捗EXL44" localSheetId="2">#REF!</definedName>
    <definedName name="累数量進捗EXL44" localSheetId="12">#REF!</definedName>
    <definedName name="累数量進捗EXL44" localSheetId="3">#REF!</definedName>
    <definedName name="累数量進捗EXL44" localSheetId="4">#REF!</definedName>
    <definedName name="累数量進捗EXL44" localSheetId="5">#REF!</definedName>
    <definedName name="累数量進捗EXL44" localSheetId="6">#REF!</definedName>
    <definedName name="累数量進捗EXL44" localSheetId="7">#REF!</definedName>
    <definedName name="累数量進捗EXL44" localSheetId="8">#REF!</definedName>
    <definedName name="累数量進捗EXL44" localSheetId="9">#REF!</definedName>
    <definedName name="累数量進捗EXL44" localSheetId="10">#REF!</definedName>
    <definedName name="累数量進捗EXL44" localSheetId="11">#REF!</definedName>
    <definedName name="累数量進捗EXL44" localSheetId="0">#REF!</definedName>
    <definedName name="累数量進捗EXL44">#REF!</definedName>
    <definedName name="累数量進捗EXL45" localSheetId="2">#REF!</definedName>
    <definedName name="累数量進捗EXL45" localSheetId="12">#REF!</definedName>
    <definedName name="累数量進捗EXL45" localSheetId="3">#REF!</definedName>
    <definedName name="累数量進捗EXL45" localSheetId="4">#REF!</definedName>
    <definedName name="累数量進捗EXL45" localSheetId="5">#REF!</definedName>
    <definedName name="累数量進捗EXL45" localSheetId="6">#REF!</definedName>
    <definedName name="累数量進捗EXL45" localSheetId="7">#REF!</definedName>
    <definedName name="累数量進捗EXL45" localSheetId="8">#REF!</definedName>
    <definedName name="累数量進捗EXL45" localSheetId="9">#REF!</definedName>
    <definedName name="累数量進捗EXL45" localSheetId="10">#REF!</definedName>
    <definedName name="累数量進捗EXL45" localSheetId="11">#REF!</definedName>
    <definedName name="累数量進捗EXL45" localSheetId="0">#REF!</definedName>
    <definedName name="累数量進捗EXL45">#REF!</definedName>
    <definedName name="累数量進捗EXL46" localSheetId="2">#REF!</definedName>
    <definedName name="累数量進捗EXL46" localSheetId="12">#REF!</definedName>
    <definedName name="累数量進捗EXL46" localSheetId="3">#REF!</definedName>
    <definedName name="累数量進捗EXL46" localSheetId="4">#REF!</definedName>
    <definedName name="累数量進捗EXL46" localSheetId="5">#REF!</definedName>
    <definedName name="累数量進捗EXL46" localSheetId="6">#REF!</definedName>
    <definedName name="累数量進捗EXL46" localSheetId="7">#REF!</definedName>
    <definedName name="累数量進捗EXL46" localSheetId="8">#REF!</definedName>
    <definedName name="累数量進捗EXL46" localSheetId="9">#REF!</definedName>
    <definedName name="累数量進捗EXL46" localSheetId="10">#REF!</definedName>
    <definedName name="累数量進捗EXL46" localSheetId="11">#REF!</definedName>
    <definedName name="累数量進捗EXL46" localSheetId="0">#REF!</definedName>
    <definedName name="累数量進捗EXL46">#REF!</definedName>
    <definedName name="累数量進捗EXL47" localSheetId="2">#REF!</definedName>
    <definedName name="累数量進捗EXL47" localSheetId="12">#REF!</definedName>
    <definedName name="累数量進捗EXL47" localSheetId="3">#REF!</definedName>
    <definedName name="累数量進捗EXL47" localSheetId="4">#REF!</definedName>
    <definedName name="累数量進捗EXL47" localSheetId="5">#REF!</definedName>
    <definedName name="累数量進捗EXL47" localSheetId="6">#REF!</definedName>
    <definedName name="累数量進捗EXL47" localSheetId="7">#REF!</definedName>
    <definedName name="累数量進捗EXL47" localSheetId="8">#REF!</definedName>
    <definedName name="累数量進捗EXL47" localSheetId="9">#REF!</definedName>
    <definedName name="累数量進捗EXL47" localSheetId="10">#REF!</definedName>
    <definedName name="累数量進捗EXL47" localSheetId="11">#REF!</definedName>
    <definedName name="累数量進捗EXL47" localSheetId="0">#REF!</definedName>
    <definedName name="累数量進捗EXL47">#REF!</definedName>
    <definedName name="累数量進捗EXL48" localSheetId="2">#REF!</definedName>
    <definedName name="累数量進捗EXL48" localSheetId="12">#REF!</definedName>
    <definedName name="累数量進捗EXL48" localSheetId="3">#REF!</definedName>
    <definedName name="累数量進捗EXL48" localSheetId="4">#REF!</definedName>
    <definedName name="累数量進捗EXL48" localSheetId="5">#REF!</definedName>
    <definedName name="累数量進捗EXL48" localSheetId="6">#REF!</definedName>
    <definedName name="累数量進捗EXL48" localSheetId="7">#REF!</definedName>
    <definedName name="累数量進捗EXL48" localSheetId="8">#REF!</definedName>
    <definedName name="累数量進捗EXL48" localSheetId="9">#REF!</definedName>
    <definedName name="累数量進捗EXL48" localSheetId="10">#REF!</definedName>
    <definedName name="累数量進捗EXL48" localSheetId="11">#REF!</definedName>
    <definedName name="累数量進捗EXL48" localSheetId="0">#REF!</definedName>
    <definedName name="累数量進捗EXL48">#REF!</definedName>
    <definedName name="累数量進捗EXL49" localSheetId="2">#REF!</definedName>
    <definedName name="累数量進捗EXL49" localSheetId="12">#REF!</definedName>
    <definedName name="累数量進捗EXL49" localSheetId="3">#REF!</definedName>
    <definedName name="累数量進捗EXL49" localSheetId="4">#REF!</definedName>
    <definedName name="累数量進捗EXL49" localSheetId="5">#REF!</definedName>
    <definedName name="累数量進捗EXL49" localSheetId="6">#REF!</definedName>
    <definedName name="累数量進捗EXL49" localSheetId="7">#REF!</definedName>
    <definedName name="累数量進捗EXL49" localSheetId="8">#REF!</definedName>
    <definedName name="累数量進捗EXL49" localSheetId="9">#REF!</definedName>
    <definedName name="累数量進捗EXL49" localSheetId="10">#REF!</definedName>
    <definedName name="累数量進捗EXL49" localSheetId="11">#REF!</definedName>
    <definedName name="累数量進捗EXL49" localSheetId="0">#REF!</definedName>
    <definedName name="累数量進捗EXL49">#REF!</definedName>
    <definedName name="累数量進捗EXL5" localSheetId="2">#REF!</definedName>
    <definedName name="累数量進捗EXL5" localSheetId="12">#REF!</definedName>
    <definedName name="累数量進捗EXL5" localSheetId="3">#REF!</definedName>
    <definedName name="累数量進捗EXL5" localSheetId="4">#REF!</definedName>
    <definedName name="累数量進捗EXL5" localSheetId="5">#REF!</definedName>
    <definedName name="累数量進捗EXL5" localSheetId="6">#REF!</definedName>
    <definedName name="累数量進捗EXL5" localSheetId="7">#REF!</definedName>
    <definedName name="累数量進捗EXL5" localSheetId="8">#REF!</definedName>
    <definedName name="累数量進捗EXL5" localSheetId="9">#REF!</definedName>
    <definedName name="累数量進捗EXL5" localSheetId="10">#REF!</definedName>
    <definedName name="累数量進捗EXL5" localSheetId="11">#REF!</definedName>
    <definedName name="累数量進捗EXL5" localSheetId="0">#REF!</definedName>
    <definedName name="累数量進捗EXL5">#REF!</definedName>
    <definedName name="累数量進捗EXL50" localSheetId="2">#REF!</definedName>
    <definedName name="累数量進捗EXL50" localSheetId="12">#REF!</definedName>
    <definedName name="累数量進捗EXL50" localSheetId="3">#REF!</definedName>
    <definedName name="累数量進捗EXL50" localSheetId="4">#REF!</definedName>
    <definedName name="累数量進捗EXL50" localSheetId="5">#REF!</definedName>
    <definedName name="累数量進捗EXL50" localSheetId="6">#REF!</definedName>
    <definedName name="累数量進捗EXL50" localSheetId="7">#REF!</definedName>
    <definedName name="累数量進捗EXL50" localSheetId="8">#REF!</definedName>
    <definedName name="累数量進捗EXL50" localSheetId="9">#REF!</definedName>
    <definedName name="累数量進捗EXL50" localSheetId="10">#REF!</definedName>
    <definedName name="累数量進捗EXL50" localSheetId="11">#REF!</definedName>
    <definedName name="累数量進捗EXL50" localSheetId="0">#REF!</definedName>
    <definedName name="累数量進捗EXL50">#REF!</definedName>
    <definedName name="累数量進捗EXL51" localSheetId="2">#REF!</definedName>
    <definedName name="累数量進捗EXL51" localSheetId="12">#REF!</definedName>
    <definedName name="累数量進捗EXL51" localSheetId="3">#REF!</definedName>
    <definedName name="累数量進捗EXL51" localSheetId="4">#REF!</definedName>
    <definedName name="累数量進捗EXL51" localSheetId="5">#REF!</definedName>
    <definedName name="累数量進捗EXL51" localSheetId="6">#REF!</definedName>
    <definedName name="累数量進捗EXL51" localSheetId="7">#REF!</definedName>
    <definedName name="累数量進捗EXL51" localSheetId="8">#REF!</definedName>
    <definedName name="累数量進捗EXL51" localSheetId="9">#REF!</definedName>
    <definedName name="累数量進捗EXL51" localSheetId="10">#REF!</definedName>
    <definedName name="累数量進捗EXL51" localSheetId="11">#REF!</definedName>
    <definedName name="累数量進捗EXL51" localSheetId="0">#REF!</definedName>
    <definedName name="累数量進捗EXL51">#REF!</definedName>
    <definedName name="累数量進捗EXL52" localSheetId="2">#REF!</definedName>
    <definedName name="累数量進捗EXL52" localSheetId="12">#REF!</definedName>
    <definedName name="累数量進捗EXL52" localSheetId="3">#REF!</definedName>
    <definedName name="累数量進捗EXL52" localSheetId="4">#REF!</definedName>
    <definedName name="累数量進捗EXL52" localSheetId="5">#REF!</definedName>
    <definedName name="累数量進捗EXL52" localSheetId="6">#REF!</definedName>
    <definedName name="累数量進捗EXL52" localSheetId="7">#REF!</definedName>
    <definedName name="累数量進捗EXL52" localSheetId="8">#REF!</definedName>
    <definedName name="累数量進捗EXL52" localSheetId="9">#REF!</definedName>
    <definedName name="累数量進捗EXL52" localSheetId="10">#REF!</definedName>
    <definedName name="累数量進捗EXL52" localSheetId="11">#REF!</definedName>
    <definedName name="累数量進捗EXL52" localSheetId="0">#REF!</definedName>
    <definedName name="累数量進捗EXL52">#REF!</definedName>
    <definedName name="累数量進捗EXL53" localSheetId="2">#REF!</definedName>
    <definedName name="累数量進捗EXL53" localSheetId="12">#REF!</definedName>
    <definedName name="累数量進捗EXL53" localSheetId="3">#REF!</definedName>
    <definedName name="累数量進捗EXL53" localSheetId="4">#REF!</definedName>
    <definedName name="累数量進捗EXL53" localSheetId="5">#REF!</definedName>
    <definedName name="累数量進捗EXL53" localSheetId="6">#REF!</definedName>
    <definedName name="累数量進捗EXL53" localSheetId="7">#REF!</definedName>
    <definedName name="累数量進捗EXL53" localSheetId="8">#REF!</definedName>
    <definedName name="累数量進捗EXL53" localSheetId="9">#REF!</definedName>
    <definedName name="累数量進捗EXL53" localSheetId="10">#REF!</definedName>
    <definedName name="累数量進捗EXL53" localSheetId="11">#REF!</definedName>
    <definedName name="累数量進捗EXL53" localSheetId="0">#REF!</definedName>
    <definedName name="累数量進捗EXL53">#REF!</definedName>
    <definedName name="累数量進捗EXL54" localSheetId="2">#REF!</definedName>
    <definedName name="累数量進捗EXL54" localSheetId="12">#REF!</definedName>
    <definedName name="累数量進捗EXL54" localSheetId="3">#REF!</definedName>
    <definedName name="累数量進捗EXL54" localSheetId="4">#REF!</definedName>
    <definedName name="累数量進捗EXL54" localSheetId="5">#REF!</definedName>
    <definedName name="累数量進捗EXL54" localSheetId="6">#REF!</definedName>
    <definedName name="累数量進捗EXL54" localSheetId="7">#REF!</definedName>
    <definedName name="累数量進捗EXL54" localSheetId="8">#REF!</definedName>
    <definedName name="累数量進捗EXL54" localSheetId="9">#REF!</definedName>
    <definedName name="累数量進捗EXL54" localSheetId="10">#REF!</definedName>
    <definedName name="累数量進捗EXL54" localSheetId="11">#REF!</definedName>
    <definedName name="累数量進捗EXL54" localSheetId="0">#REF!</definedName>
    <definedName name="累数量進捗EXL54">#REF!</definedName>
    <definedName name="累数量進捗EXL55" localSheetId="2">#REF!</definedName>
    <definedName name="累数量進捗EXL55" localSheetId="12">#REF!</definedName>
    <definedName name="累数量進捗EXL55" localSheetId="3">#REF!</definedName>
    <definedName name="累数量進捗EXL55" localSheetId="4">#REF!</definedName>
    <definedName name="累数量進捗EXL55" localSheetId="5">#REF!</definedName>
    <definedName name="累数量進捗EXL55" localSheetId="6">#REF!</definedName>
    <definedName name="累数量進捗EXL55" localSheetId="7">#REF!</definedName>
    <definedName name="累数量進捗EXL55" localSheetId="8">#REF!</definedName>
    <definedName name="累数量進捗EXL55" localSheetId="9">#REF!</definedName>
    <definedName name="累数量進捗EXL55" localSheetId="10">#REF!</definedName>
    <definedName name="累数量進捗EXL55" localSheetId="11">#REF!</definedName>
    <definedName name="累数量進捗EXL55" localSheetId="0">#REF!</definedName>
    <definedName name="累数量進捗EXL55">#REF!</definedName>
    <definedName name="累数量進捗EXL56" localSheetId="2">#REF!</definedName>
    <definedName name="累数量進捗EXL56" localSheetId="12">#REF!</definedName>
    <definedName name="累数量進捗EXL56" localSheetId="3">#REF!</definedName>
    <definedName name="累数量進捗EXL56" localSheetId="4">#REF!</definedName>
    <definedName name="累数量進捗EXL56" localSheetId="5">#REF!</definedName>
    <definedName name="累数量進捗EXL56" localSheetId="6">#REF!</definedName>
    <definedName name="累数量進捗EXL56" localSheetId="7">#REF!</definedName>
    <definedName name="累数量進捗EXL56" localSheetId="8">#REF!</definedName>
    <definedName name="累数量進捗EXL56" localSheetId="9">#REF!</definedName>
    <definedName name="累数量進捗EXL56" localSheetId="10">#REF!</definedName>
    <definedName name="累数量進捗EXL56" localSheetId="11">#REF!</definedName>
    <definedName name="累数量進捗EXL56" localSheetId="0">#REF!</definedName>
    <definedName name="累数量進捗EXL56">#REF!</definedName>
    <definedName name="累数量進捗EXL57" localSheetId="2">#REF!</definedName>
    <definedName name="累数量進捗EXL57" localSheetId="12">#REF!</definedName>
    <definedName name="累数量進捗EXL57" localSheetId="3">#REF!</definedName>
    <definedName name="累数量進捗EXL57" localSheetId="4">#REF!</definedName>
    <definedName name="累数量進捗EXL57" localSheetId="5">#REF!</definedName>
    <definedName name="累数量進捗EXL57" localSheetId="6">#REF!</definedName>
    <definedName name="累数量進捗EXL57" localSheetId="7">#REF!</definedName>
    <definedName name="累数量進捗EXL57" localSheetId="8">#REF!</definedName>
    <definedName name="累数量進捗EXL57" localSheetId="9">#REF!</definedName>
    <definedName name="累数量進捗EXL57" localSheetId="10">#REF!</definedName>
    <definedName name="累数量進捗EXL57" localSheetId="11">#REF!</definedName>
    <definedName name="累数量進捗EXL57" localSheetId="0">#REF!</definedName>
    <definedName name="累数量進捗EXL57">#REF!</definedName>
    <definedName name="累数量進捗EXL58" localSheetId="2">#REF!</definedName>
    <definedName name="累数量進捗EXL58" localSheetId="12">#REF!</definedName>
    <definedName name="累数量進捗EXL58" localSheetId="3">#REF!</definedName>
    <definedName name="累数量進捗EXL58" localSheetId="4">#REF!</definedName>
    <definedName name="累数量進捗EXL58" localSheetId="5">#REF!</definedName>
    <definedName name="累数量進捗EXL58" localSheetId="6">#REF!</definedName>
    <definedName name="累数量進捗EXL58" localSheetId="7">#REF!</definedName>
    <definedName name="累数量進捗EXL58" localSheetId="8">#REF!</definedName>
    <definedName name="累数量進捗EXL58" localSheetId="9">#REF!</definedName>
    <definedName name="累数量進捗EXL58" localSheetId="10">#REF!</definedName>
    <definedName name="累数量進捗EXL58" localSheetId="11">#REF!</definedName>
    <definedName name="累数量進捗EXL58" localSheetId="0">#REF!</definedName>
    <definedName name="累数量進捗EXL58">#REF!</definedName>
    <definedName name="累数量進捗EXL59" localSheetId="2">#REF!</definedName>
    <definedName name="累数量進捗EXL59" localSheetId="12">#REF!</definedName>
    <definedName name="累数量進捗EXL59" localSheetId="3">#REF!</definedName>
    <definedName name="累数量進捗EXL59" localSheetId="4">#REF!</definedName>
    <definedName name="累数量進捗EXL59" localSheetId="5">#REF!</definedName>
    <definedName name="累数量進捗EXL59" localSheetId="6">#REF!</definedName>
    <definedName name="累数量進捗EXL59" localSheetId="7">#REF!</definedName>
    <definedName name="累数量進捗EXL59" localSheetId="8">#REF!</definedName>
    <definedName name="累数量進捗EXL59" localSheetId="9">#REF!</definedName>
    <definedName name="累数量進捗EXL59" localSheetId="10">#REF!</definedName>
    <definedName name="累数量進捗EXL59" localSheetId="11">#REF!</definedName>
    <definedName name="累数量進捗EXL59" localSheetId="0">#REF!</definedName>
    <definedName name="累数量進捗EXL59">#REF!</definedName>
    <definedName name="累数量進捗EXL6" localSheetId="2">#REF!</definedName>
    <definedName name="累数量進捗EXL6" localSheetId="12">#REF!</definedName>
    <definedName name="累数量進捗EXL6" localSheetId="3">#REF!</definedName>
    <definedName name="累数量進捗EXL6" localSheetId="4">#REF!</definedName>
    <definedName name="累数量進捗EXL6" localSheetId="5">#REF!</definedName>
    <definedName name="累数量進捗EXL6" localSheetId="6">#REF!</definedName>
    <definedName name="累数量進捗EXL6" localSheetId="7">#REF!</definedName>
    <definedName name="累数量進捗EXL6" localSheetId="8">#REF!</definedName>
    <definedName name="累数量進捗EXL6" localSheetId="9">#REF!</definedName>
    <definedName name="累数量進捗EXL6" localSheetId="10">#REF!</definedName>
    <definedName name="累数量進捗EXL6" localSheetId="11">#REF!</definedName>
    <definedName name="累数量進捗EXL6" localSheetId="0">#REF!</definedName>
    <definedName name="累数量進捗EXL6">#REF!</definedName>
    <definedName name="累数量進捗EXL60" localSheetId="2">#REF!</definedName>
    <definedName name="累数量進捗EXL60" localSheetId="12">#REF!</definedName>
    <definedName name="累数量進捗EXL60" localSheetId="3">#REF!</definedName>
    <definedName name="累数量進捗EXL60" localSheetId="4">#REF!</definedName>
    <definedName name="累数量進捗EXL60" localSheetId="5">#REF!</definedName>
    <definedName name="累数量進捗EXL60" localSheetId="6">#REF!</definedName>
    <definedName name="累数量進捗EXL60" localSheetId="7">#REF!</definedName>
    <definedName name="累数量進捗EXL60" localSheetId="8">#REF!</definedName>
    <definedName name="累数量進捗EXL60" localSheetId="9">#REF!</definedName>
    <definedName name="累数量進捗EXL60" localSheetId="10">#REF!</definedName>
    <definedName name="累数量進捗EXL60" localSheetId="11">#REF!</definedName>
    <definedName name="累数量進捗EXL60" localSheetId="0">#REF!</definedName>
    <definedName name="累数量進捗EXL60">#REF!</definedName>
    <definedName name="累数量進捗EXL61" localSheetId="2">#REF!</definedName>
    <definedName name="累数量進捗EXL61" localSheetId="12">#REF!</definedName>
    <definedName name="累数量進捗EXL61" localSheetId="3">#REF!</definedName>
    <definedName name="累数量進捗EXL61" localSheetId="4">#REF!</definedName>
    <definedName name="累数量進捗EXL61" localSheetId="5">#REF!</definedName>
    <definedName name="累数量進捗EXL61" localSheetId="6">#REF!</definedName>
    <definedName name="累数量進捗EXL61" localSheetId="7">#REF!</definedName>
    <definedName name="累数量進捗EXL61" localSheetId="8">#REF!</definedName>
    <definedName name="累数量進捗EXL61" localSheetId="9">#REF!</definedName>
    <definedName name="累数量進捗EXL61" localSheetId="10">#REF!</definedName>
    <definedName name="累数量進捗EXL61" localSheetId="11">#REF!</definedName>
    <definedName name="累数量進捗EXL61" localSheetId="0">#REF!</definedName>
    <definedName name="累数量進捗EXL61">#REF!</definedName>
    <definedName name="累数量進捗EXL62" localSheetId="2">#REF!</definedName>
    <definedName name="累数量進捗EXL62" localSheetId="12">#REF!</definedName>
    <definedName name="累数量進捗EXL62" localSheetId="3">#REF!</definedName>
    <definedName name="累数量進捗EXL62" localSheetId="4">#REF!</definedName>
    <definedName name="累数量進捗EXL62" localSheetId="5">#REF!</definedName>
    <definedName name="累数量進捗EXL62" localSheetId="6">#REF!</definedName>
    <definedName name="累数量進捗EXL62" localSheetId="7">#REF!</definedName>
    <definedName name="累数量進捗EXL62" localSheetId="8">#REF!</definedName>
    <definedName name="累数量進捗EXL62" localSheetId="9">#REF!</definedName>
    <definedName name="累数量進捗EXL62" localSheetId="10">#REF!</definedName>
    <definedName name="累数量進捗EXL62" localSheetId="11">#REF!</definedName>
    <definedName name="累数量進捗EXL62" localSheetId="0">#REF!</definedName>
    <definedName name="累数量進捗EXL62">#REF!</definedName>
    <definedName name="累数量進捗EXL63" localSheetId="2">#REF!</definedName>
    <definedName name="累数量進捗EXL63" localSheetId="12">#REF!</definedName>
    <definedName name="累数量進捗EXL63" localSheetId="3">#REF!</definedName>
    <definedName name="累数量進捗EXL63" localSheetId="4">#REF!</definedName>
    <definedName name="累数量進捗EXL63" localSheetId="5">#REF!</definedName>
    <definedName name="累数量進捗EXL63" localSheetId="6">#REF!</definedName>
    <definedName name="累数量進捗EXL63" localSheetId="7">#REF!</definedName>
    <definedName name="累数量進捗EXL63" localSheetId="8">#REF!</definedName>
    <definedName name="累数量進捗EXL63" localSheetId="9">#REF!</definedName>
    <definedName name="累数量進捗EXL63" localSheetId="10">#REF!</definedName>
    <definedName name="累数量進捗EXL63" localSheetId="11">#REF!</definedName>
    <definedName name="累数量進捗EXL63" localSheetId="0">#REF!</definedName>
    <definedName name="累数量進捗EXL63">#REF!</definedName>
    <definedName name="累数量進捗EXL64" localSheetId="2">#REF!</definedName>
    <definedName name="累数量進捗EXL64" localSheetId="12">#REF!</definedName>
    <definedName name="累数量進捗EXL64" localSheetId="3">#REF!</definedName>
    <definedName name="累数量進捗EXL64" localSheetId="4">#REF!</definedName>
    <definedName name="累数量進捗EXL64" localSheetId="5">#REF!</definedName>
    <definedName name="累数量進捗EXL64" localSheetId="6">#REF!</definedName>
    <definedName name="累数量進捗EXL64" localSheetId="7">#REF!</definedName>
    <definedName name="累数量進捗EXL64" localSheetId="8">#REF!</definedName>
    <definedName name="累数量進捗EXL64" localSheetId="9">#REF!</definedName>
    <definedName name="累数量進捗EXL64" localSheetId="10">#REF!</definedName>
    <definedName name="累数量進捗EXL64" localSheetId="11">#REF!</definedName>
    <definedName name="累数量進捗EXL64" localSheetId="0">#REF!</definedName>
    <definedName name="累数量進捗EXL64">#REF!</definedName>
    <definedName name="累数量進捗EXL65" localSheetId="2">#REF!</definedName>
    <definedName name="累数量進捗EXL65" localSheetId="12">#REF!</definedName>
    <definedName name="累数量進捗EXL65" localSheetId="3">#REF!</definedName>
    <definedName name="累数量進捗EXL65" localSheetId="4">#REF!</definedName>
    <definedName name="累数量進捗EXL65" localSheetId="5">#REF!</definedName>
    <definedName name="累数量進捗EXL65" localSheetId="6">#REF!</definedName>
    <definedName name="累数量進捗EXL65" localSheetId="7">#REF!</definedName>
    <definedName name="累数量進捗EXL65" localSheetId="8">#REF!</definedName>
    <definedName name="累数量進捗EXL65" localSheetId="9">#REF!</definedName>
    <definedName name="累数量進捗EXL65" localSheetId="10">#REF!</definedName>
    <definedName name="累数量進捗EXL65" localSheetId="11">#REF!</definedName>
    <definedName name="累数量進捗EXL65" localSheetId="0">#REF!</definedName>
    <definedName name="累数量進捗EXL65">#REF!</definedName>
    <definedName name="累数量進捗EXL66" localSheetId="2">#REF!</definedName>
    <definedName name="累数量進捗EXL66" localSheetId="12">#REF!</definedName>
    <definedName name="累数量進捗EXL66" localSheetId="3">#REF!</definedName>
    <definedName name="累数量進捗EXL66" localSheetId="4">#REF!</definedName>
    <definedName name="累数量進捗EXL66" localSheetId="5">#REF!</definedName>
    <definedName name="累数量進捗EXL66" localSheetId="6">#REF!</definedName>
    <definedName name="累数量進捗EXL66" localSheetId="7">#REF!</definedName>
    <definedName name="累数量進捗EXL66" localSheetId="8">#REF!</definedName>
    <definedName name="累数量進捗EXL66" localSheetId="9">#REF!</definedName>
    <definedName name="累数量進捗EXL66" localSheetId="10">#REF!</definedName>
    <definedName name="累数量進捗EXL66" localSheetId="11">#REF!</definedName>
    <definedName name="累数量進捗EXL66" localSheetId="0">#REF!</definedName>
    <definedName name="累数量進捗EXL66">#REF!</definedName>
    <definedName name="累数量進捗EXL67" localSheetId="2">#REF!</definedName>
    <definedName name="累数量進捗EXL67" localSheetId="12">#REF!</definedName>
    <definedName name="累数量進捗EXL67" localSheetId="3">#REF!</definedName>
    <definedName name="累数量進捗EXL67" localSheetId="4">#REF!</definedName>
    <definedName name="累数量進捗EXL67" localSheetId="5">#REF!</definedName>
    <definedName name="累数量進捗EXL67" localSheetId="6">#REF!</definedName>
    <definedName name="累数量進捗EXL67" localSheetId="7">#REF!</definedName>
    <definedName name="累数量進捗EXL67" localSheetId="8">#REF!</definedName>
    <definedName name="累数量進捗EXL67" localSheetId="9">#REF!</definedName>
    <definedName name="累数量進捗EXL67" localSheetId="10">#REF!</definedName>
    <definedName name="累数量進捗EXL67" localSheetId="11">#REF!</definedName>
    <definedName name="累数量進捗EXL67" localSheetId="0">#REF!</definedName>
    <definedName name="累数量進捗EXL67">#REF!</definedName>
    <definedName name="累数量進捗EXL68" localSheetId="2">#REF!</definedName>
    <definedName name="累数量進捗EXL68" localSheetId="12">#REF!</definedName>
    <definedName name="累数量進捗EXL68" localSheetId="3">#REF!</definedName>
    <definedName name="累数量進捗EXL68" localSheetId="4">#REF!</definedName>
    <definedName name="累数量進捗EXL68" localSheetId="5">#REF!</definedName>
    <definedName name="累数量進捗EXL68" localSheetId="6">#REF!</definedName>
    <definedName name="累数量進捗EXL68" localSheetId="7">#REF!</definedName>
    <definedName name="累数量進捗EXL68" localSheetId="8">#REF!</definedName>
    <definedName name="累数量進捗EXL68" localSheetId="9">#REF!</definedName>
    <definedName name="累数量進捗EXL68" localSheetId="10">#REF!</definedName>
    <definedName name="累数量進捗EXL68" localSheetId="11">#REF!</definedName>
    <definedName name="累数量進捗EXL68" localSheetId="0">#REF!</definedName>
    <definedName name="累数量進捗EXL68">#REF!</definedName>
    <definedName name="累数量進捗EXL69" localSheetId="2">#REF!</definedName>
    <definedName name="累数量進捗EXL69" localSheetId="12">#REF!</definedName>
    <definedName name="累数量進捗EXL69" localSheetId="3">#REF!</definedName>
    <definedName name="累数量進捗EXL69" localSheetId="4">#REF!</definedName>
    <definedName name="累数量進捗EXL69" localSheetId="5">#REF!</definedName>
    <definedName name="累数量進捗EXL69" localSheetId="6">#REF!</definedName>
    <definedName name="累数量進捗EXL69" localSheetId="7">#REF!</definedName>
    <definedName name="累数量進捗EXL69" localSheetId="8">#REF!</definedName>
    <definedName name="累数量進捗EXL69" localSheetId="9">#REF!</definedName>
    <definedName name="累数量進捗EXL69" localSheetId="10">#REF!</definedName>
    <definedName name="累数量進捗EXL69" localSheetId="11">#REF!</definedName>
    <definedName name="累数量進捗EXL69" localSheetId="0">#REF!</definedName>
    <definedName name="累数量進捗EXL69">#REF!</definedName>
    <definedName name="累数量進捗EXL7" localSheetId="2">#REF!</definedName>
    <definedName name="累数量進捗EXL7" localSheetId="12">#REF!</definedName>
    <definedName name="累数量進捗EXL7" localSheetId="3">#REF!</definedName>
    <definedName name="累数量進捗EXL7" localSheetId="4">#REF!</definedName>
    <definedName name="累数量進捗EXL7" localSheetId="5">#REF!</definedName>
    <definedName name="累数量進捗EXL7" localSheetId="6">#REF!</definedName>
    <definedName name="累数量進捗EXL7" localSheetId="7">#REF!</definedName>
    <definedName name="累数量進捗EXL7" localSheetId="8">#REF!</definedName>
    <definedName name="累数量進捗EXL7" localSheetId="9">#REF!</definedName>
    <definedName name="累数量進捗EXL7" localSheetId="10">#REF!</definedName>
    <definedName name="累数量進捗EXL7" localSheetId="11">#REF!</definedName>
    <definedName name="累数量進捗EXL7" localSheetId="0">#REF!</definedName>
    <definedName name="累数量進捗EXL7">#REF!</definedName>
    <definedName name="累数量進捗EXL70" localSheetId="2">#REF!</definedName>
    <definedName name="累数量進捗EXL70" localSheetId="12">#REF!</definedName>
    <definedName name="累数量進捗EXL70" localSheetId="3">#REF!</definedName>
    <definedName name="累数量進捗EXL70" localSheetId="4">#REF!</definedName>
    <definedName name="累数量進捗EXL70" localSheetId="5">#REF!</definedName>
    <definedName name="累数量進捗EXL70" localSheetId="6">#REF!</definedName>
    <definedName name="累数量進捗EXL70" localSheetId="7">#REF!</definedName>
    <definedName name="累数量進捗EXL70" localSheetId="8">#REF!</definedName>
    <definedName name="累数量進捗EXL70" localSheetId="9">#REF!</definedName>
    <definedName name="累数量進捗EXL70" localSheetId="10">#REF!</definedName>
    <definedName name="累数量進捗EXL70" localSheetId="11">#REF!</definedName>
    <definedName name="累数量進捗EXL70" localSheetId="0">#REF!</definedName>
    <definedName name="累数量進捗EXL70">#REF!</definedName>
    <definedName name="累数量進捗EXL71" localSheetId="2">#REF!</definedName>
    <definedName name="累数量進捗EXL71" localSheetId="12">#REF!</definedName>
    <definedName name="累数量進捗EXL71" localSheetId="3">#REF!</definedName>
    <definedName name="累数量進捗EXL71" localSheetId="4">#REF!</definedName>
    <definedName name="累数量進捗EXL71" localSheetId="5">#REF!</definedName>
    <definedName name="累数量進捗EXL71" localSheetId="6">#REF!</definedName>
    <definedName name="累数量進捗EXL71" localSheetId="7">#REF!</definedName>
    <definedName name="累数量進捗EXL71" localSheetId="8">#REF!</definedName>
    <definedName name="累数量進捗EXL71" localSheetId="9">#REF!</definedName>
    <definedName name="累数量進捗EXL71" localSheetId="10">#REF!</definedName>
    <definedName name="累数量進捗EXL71" localSheetId="11">#REF!</definedName>
    <definedName name="累数量進捗EXL71" localSheetId="0">#REF!</definedName>
    <definedName name="累数量進捗EXL71">#REF!</definedName>
    <definedName name="累数量進捗EXL72" localSheetId="2">#REF!</definedName>
    <definedName name="累数量進捗EXL72" localSheetId="12">#REF!</definedName>
    <definedName name="累数量進捗EXL72" localSheetId="3">#REF!</definedName>
    <definedName name="累数量進捗EXL72" localSheetId="4">#REF!</definedName>
    <definedName name="累数量進捗EXL72" localSheetId="5">#REF!</definedName>
    <definedName name="累数量進捗EXL72" localSheetId="6">#REF!</definedName>
    <definedName name="累数量進捗EXL72" localSheetId="7">#REF!</definedName>
    <definedName name="累数量進捗EXL72" localSheetId="8">#REF!</definedName>
    <definedName name="累数量進捗EXL72" localSheetId="9">#REF!</definedName>
    <definedName name="累数量進捗EXL72" localSheetId="10">#REF!</definedName>
    <definedName name="累数量進捗EXL72" localSheetId="11">#REF!</definedName>
    <definedName name="累数量進捗EXL72" localSheetId="0">#REF!</definedName>
    <definedName name="累数量進捗EXL72">#REF!</definedName>
    <definedName name="累数量進捗EXL73" localSheetId="2">#REF!</definedName>
    <definedName name="累数量進捗EXL73" localSheetId="12">#REF!</definedName>
    <definedName name="累数量進捗EXL73" localSheetId="3">#REF!</definedName>
    <definedName name="累数量進捗EXL73" localSheetId="4">#REF!</definedName>
    <definedName name="累数量進捗EXL73" localSheetId="5">#REF!</definedName>
    <definedName name="累数量進捗EXL73" localSheetId="6">#REF!</definedName>
    <definedName name="累数量進捗EXL73" localSheetId="7">#REF!</definedName>
    <definedName name="累数量進捗EXL73" localSheetId="8">#REF!</definedName>
    <definedName name="累数量進捗EXL73" localSheetId="9">#REF!</definedName>
    <definedName name="累数量進捗EXL73" localSheetId="10">#REF!</definedName>
    <definedName name="累数量進捗EXL73" localSheetId="11">#REF!</definedName>
    <definedName name="累数量進捗EXL73" localSheetId="0">#REF!</definedName>
    <definedName name="累数量進捗EXL73">#REF!</definedName>
    <definedName name="累数量進捗EXL74" localSheetId="2">#REF!</definedName>
    <definedName name="累数量進捗EXL74" localSheetId="12">#REF!</definedName>
    <definedName name="累数量進捗EXL74" localSheetId="3">#REF!</definedName>
    <definedName name="累数量進捗EXL74" localSheetId="4">#REF!</definedName>
    <definedName name="累数量進捗EXL74" localSheetId="5">#REF!</definedName>
    <definedName name="累数量進捗EXL74" localSheetId="6">#REF!</definedName>
    <definedName name="累数量進捗EXL74" localSheetId="7">#REF!</definedName>
    <definedName name="累数量進捗EXL74" localSheetId="8">#REF!</definedName>
    <definedName name="累数量進捗EXL74" localSheetId="9">#REF!</definedName>
    <definedName name="累数量進捗EXL74" localSheetId="10">#REF!</definedName>
    <definedName name="累数量進捗EXL74" localSheetId="11">#REF!</definedName>
    <definedName name="累数量進捗EXL74" localSheetId="0">#REF!</definedName>
    <definedName name="累数量進捗EXL74">#REF!</definedName>
    <definedName name="累数量進捗EXL75" localSheetId="2">#REF!</definedName>
    <definedName name="累数量進捗EXL75" localSheetId="12">#REF!</definedName>
    <definedName name="累数量進捗EXL75" localSheetId="3">#REF!</definedName>
    <definedName name="累数量進捗EXL75" localSheetId="4">#REF!</definedName>
    <definedName name="累数量進捗EXL75" localSheetId="5">#REF!</definedName>
    <definedName name="累数量進捗EXL75" localSheetId="6">#REF!</definedName>
    <definedName name="累数量進捗EXL75" localSheetId="7">#REF!</definedName>
    <definedName name="累数量進捗EXL75" localSheetId="8">#REF!</definedName>
    <definedName name="累数量進捗EXL75" localSheetId="9">#REF!</definedName>
    <definedName name="累数量進捗EXL75" localSheetId="10">#REF!</definedName>
    <definedName name="累数量進捗EXL75" localSheetId="11">#REF!</definedName>
    <definedName name="累数量進捗EXL75" localSheetId="0">#REF!</definedName>
    <definedName name="累数量進捗EXL75">#REF!</definedName>
    <definedName name="累数量進捗EXL76" localSheetId="2">#REF!</definedName>
    <definedName name="累数量進捗EXL76" localSheetId="12">#REF!</definedName>
    <definedName name="累数量進捗EXL76" localSheetId="3">#REF!</definedName>
    <definedName name="累数量進捗EXL76" localSheetId="4">#REF!</definedName>
    <definedName name="累数量進捗EXL76" localSheetId="5">#REF!</definedName>
    <definedName name="累数量進捗EXL76" localSheetId="6">#REF!</definedName>
    <definedName name="累数量進捗EXL76" localSheetId="7">#REF!</definedName>
    <definedName name="累数量進捗EXL76" localSheetId="8">#REF!</definedName>
    <definedName name="累数量進捗EXL76" localSheetId="9">#REF!</definedName>
    <definedName name="累数量進捗EXL76" localSheetId="10">#REF!</definedName>
    <definedName name="累数量進捗EXL76" localSheetId="11">#REF!</definedName>
    <definedName name="累数量進捗EXL76" localSheetId="0">#REF!</definedName>
    <definedName name="累数量進捗EXL76">#REF!</definedName>
    <definedName name="累数量進捗EXL77" localSheetId="2">#REF!</definedName>
    <definedName name="累数量進捗EXL77" localSheetId="12">#REF!</definedName>
    <definedName name="累数量進捗EXL77" localSheetId="3">#REF!</definedName>
    <definedName name="累数量進捗EXL77" localSheetId="4">#REF!</definedName>
    <definedName name="累数量進捗EXL77" localSheetId="5">#REF!</definedName>
    <definedName name="累数量進捗EXL77" localSheetId="6">#REF!</definedName>
    <definedName name="累数量進捗EXL77" localSheetId="7">#REF!</definedName>
    <definedName name="累数量進捗EXL77" localSheetId="8">#REF!</definedName>
    <definedName name="累数量進捗EXL77" localSheetId="9">#REF!</definedName>
    <definedName name="累数量進捗EXL77" localSheetId="10">#REF!</definedName>
    <definedName name="累数量進捗EXL77" localSheetId="11">#REF!</definedName>
    <definedName name="累数量進捗EXL77" localSheetId="0">#REF!</definedName>
    <definedName name="累数量進捗EXL77">#REF!</definedName>
    <definedName name="累数量進捗EXL78" localSheetId="2">#REF!</definedName>
    <definedName name="累数量進捗EXL78" localSheetId="12">#REF!</definedName>
    <definedName name="累数量進捗EXL78" localSheetId="3">#REF!</definedName>
    <definedName name="累数量進捗EXL78" localSheetId="4">#REF!</definedName>
    <definedName name="累数量進捗EXL78" localSheetId="5">#REF!</definedName>
    <definedName name="累数量進捗EXL78" localSheetId="6">#REF!</definedName>
    <definedName name="累数量進捗EXL78" localSheetId="7">#REF!</definedName>
    <definedName name="累数量進捗EXL78" localSheetId="8">#REF!</definedName>
    <definedName name="累数量進捗EXL78" localSheetId="9">#REF!</definedName>
    <definedName name="累数量進捗EXL78" localSheetId="10">#REF!</definedName>
    <definedName name="累数量進捗EXL78" localSheetId="11">#REF!</definedName>
    <definedName name="累数量進捗EXL78" localSheetId="0">#REF!</definedName>
    <definedName name="累数量進捗EXL78">#REF!</definedName>
    <definedName name="累数量進捗EXL79" localSheetId="2">#REF!</definedName>
    <definedName name="累数量進捗EXL79" localSheetId="12">#REF!</definedName>
    <definedName name="累数量進捗EXL79" localSheetId="3">#REF!</definedName>
    <definedName name="累数量進捗EXL79" localSheetId="4">#REF!</definedName>
    <definedName name="累数量進捗EXL79" localSheetId="5">#REF!</definedName>
    <definedName name="累数量進捗EXL79" localSheetId="6">#REF!</definedName>
    <definedName name="累数量進捗EXL79" localSheetId="7">#REF!</definedName>
    <definedName name="累数量進捗EXL79" localSheetId="8">#REF!</definedName>
    <definedName name="累数量進捗EXL79" localSheetId="9">#REF!</definedName>
    <definedName name="累数量進捗EXL79" localSheetId="10">#REF!</definedName>
    <definedName name="累数量進捗EXL79" localSheetId="11">#REF!</definedName>
    <definedName name="累数量進捗EXL79" localSheetId="0">#REF!</definedName>
    <definedName name="累数量進捗EXL79">#REF!</definedName>
    <definedName name="累数量進捗EXL8" localSheetId="2">#REF!</definedName>
    <definedName name="累数量進捗EXL8" localSheetId="12">#REF!</definedName>
    <definedName name="累数量進捗EXL8" localSheetId="3">#REF!</definedName>
    <definedName name="累数量進捗EXL8" localSheetId="4">#REF!</definedName>
    <definedName name="累数量進捗EXL8" localSheetId="5">#REF!</definedName>
    <definedName name="累数量進捗EXL8" localSheetId="6">#REF!</definedName>
    <definedName name="累数量進捗EXL8" localSheetId="7">#REF!</definedName>
    <definedName name="累数量進捗EXL8" localSheetId="8">#REF!</definedName>
    <definedName name="累数量進捗EXL8" localSheetId="9">#REF!</definedName>
    <definedName name="累数量進捗EXL8" localSheetId="10">#REF!</definedName>
    <definedName name="累数量進捗EXL8" localSheetId="11">#REF!</definedName>
    <definedName name="累数量進捗EXL8" localSheetId="0">#REF!</definedName>
    <definedName name="累数量進捗EXL8">#REF!</definedName>
    <definedName name="累数量進捗EXL80" localSheetId="2">#REF!</definedName>
    <definedName name="累数量進捗EXL80" localSheetId="12">#REF!</definedName>
    <definedName name="累数量進捗EXL80" localSheetId="3">#REF!</definedName>
    <definedName name="累数量進捗EXL80" localSheetId="4">#REF!</definedName>
    <definedName name="累数量進捗EXL80" localSheetId="5">#REF!</definedName>
    <definedName name="累数量進捗EXL80" localSheetId="6">#REF!</definedName>
    <definedName name="累数量進捗EXL80" localSheetId="7">#REF!</definedName>
    <definedName name="累数量進捗EXL80" localSheetId="8">#REF!</definedName>
    <definedName name="累数量進捗EXL80" localSheetId="9">#REF!</definedName>
    <definedName name="累数量進捗EXL80" localSheetId="10">#REF!</definedName>
    <definedName name="累数量進捗EXL80" localSheetId="11">#REF!</definedName>
    <definedName name="累数量進捗EXL80" localSheetId="0">#REF!</definedName>
    <definedName name="累数量進捗EXL80">#REF!</definedName>
    <definedName name="累数量進捗EXL81" localSheetId="2">#REF!</definedName>
    <definedName name="累数量進捗EXL81" localSheetId="12">#REF!</definedName>
    <definedName name="累数量進捗EXL81" localSheetId="3">#REF!</definedName>
    <definedName name="累数量進捗EXL81" localSheetId="4">#REF!</definedName>
    <definedName name="累数量進捗EXL81" localSheetId="5">#REF!</definedName>
    <definedName name="累数量進捗EXL81" localSheetId="6">#REF!</definedName>
    <definedName name="累数量進捗EXL81" localSheetId="7">#REF!</definedName>
    <definedName name="累数量進捗EXL81" localSheetId="8">#REF!</definedName>
    <definedName name="累数量進捗EXL81" localSheetId="9">#REF!</definedName>
    <definedName name="累数量進捗EXL81" localSheetId="10">#REF!</definedName>
    <definedName name="累数量進捗EXL81" localSheetId="11">#REF!</definedName>
    <definedName name="累数量進捗EXL81" localSheetId="0">#REF!</definedName>
    <definedName name="累数量進捗EXL81">#REF!</definedName>
    <definedName name="累数量進捗EXL82" localSheetId="2">#REF!</definedName>
    <definedName name="累数量進捗EXL82" localSheetId="12">#REF!</definedName>
    <definedName name="累数量進捗EXL82" localSheetId="3">#REF!</definedName>
    <definedName name="累数量進捗EXL82" localSheetId="4">#REF!</definedName>
    <definedName name="累数量進捗EXL82" localSheetId="5">#REF!</definedName>
    <definedName name="累数量進捗EXL82" localSheetId="6">#REF!</definedName>
    <definedName name="累数量進捗EXL82" localSheetId="7">#REF!</definedName>
    <definedName name="累数量進捗EXL82" localSheetId="8">#REF!</definedName>
    <definedName name="累数量進捗EXL82" localSheetId="9">#REF!</definedName>
    <definedName name="累数量進捗EXL82" localSheetId="10">#REF!</definedName>
    <definedName name="累数量進捗EXL82" localSheetId="11">#REF!</definedName>
    <definedName name="累数量進捗EXL82" localSheetId="0">#REF!</definedName>
    <definedName name="累数量進捗EXL82">#REF!</definedName>
    <definedName name="累数量進捗EXL83" localSheetId="2">#REF!</definedName>
    <definedName name="累数量進捗EXL83" localSheetId="12">#REF!</definedName>
    <definedName name="累数量進捗EXL83" localSheetId="3">#REF!</definedName>
    <definedName name="累数量進捗EXL83" localSheetId="4">#REF!</definedName>
    <definedName name="累数量進捗EXL83" localSheetId="5">#REF!</definedName>
    <definedName name="累数量進捗EXL83" localSheetId="6">#REF!</definedName>
    <definedName name="累数量進捗EXL83" localSheetId="7">#REF!</definedName>
    <definedName name="累数量進捗EXL83" localSheetId="8">#REF!</definedName>
    <definedName name="累数量進捗EXL83" localSheetId="9">#REF!</definedName>
    <definedName name="累数量進捗EXL83" localSheetId="10">#REF!</definedName>
    <definedName name="累数量進捗EXL83" localSheetId="11">#REF!</definedName>
    <definedName name="累数量進捗EXL83" localSheetId="0">#REF!</definedName>
    <definedName name="累数量進捗EXL83">#REF!</definedName>
    <definedName name="累数量進捗EXL84" localSheetId="2">#REF!</definedName>
    <definedName name="累数量進捗EXL84" localSheetId="12">#REF!</definedName>
    <definedName name="累数量進捗EXL84" localSheetId="3">#REF!</definedName>
    <definedName name="累数量進捗EXL84" localSheetId="4">#REF!</definedName>
    <definedName name="累数量進捗EXL84" localSheetId="5">#REF!</definedName>
    <definedName name="累数量進捗EXL84" localSheetId="6">#REF!</definedName>
    <definedName name="累数量進捗EXL84" localSheetId="7">#REF!</definedName>
    <definedName name="累数量進捗EXL84" localSheetId="8">#REF!</definedName>
    <definedName name="累数量進捗EXL84" localSheetId="9">#REF!</definedName>
    <definedName name="累数量進捗EXL84" localSheetId="10">#REF!</definedName>
    <definedName name="累数量進捗EXL84" localSheetId="11">#REF!</definedName>
    <definedName name="累数量進捗EXL84" localSheetId="0">#REF!</definedName>
    <definedName name="累数量進捗EXL84">#REF!</definedName>
    <definedName name="累数量進捗EXL85" localSheetId="2">#REF!</definedName>
    <definedName name="累数量進捗EXL85" localSheetId="12">#REF!</definedName>
    <definedName name="累数量進捗EXL85" localSheetId="3">#REF!</definedName>
    <definedName name="累数量進捗EXL85" localSheetId="4">#REF!</definedName>
    <definedName name="累数量進捗EXL85" localSheetId="5">#REF!</definedName>
    <definedName name="累数量進捗EXL85" localSheetId="6">#REF!</definedName>
    <definedName name="累数量進捗EXL85" localSheetId="7">#REF!</definedName>
    <definedName name="累数量進捗EXL85" localSheetId="8">#REF!</definedName>
    <definedName name="累数量進捗EXL85" localSheetId="9">#REF!</definedName>
    <definedName name="累数量進捗EXL85" localSheetId="10">#REF!</definedName>
    <definedName name="累数量進捗EXL85" localSheetId="11">#REF!</definedName>
    <definedName name="累数量進捗EXL85" localSheetId="0">#REF!</definedName>
    <definedName name="累数量進捗EXL85">#REF!</definedName>
    <definedName name="累数量進捗EXL86" localSheetId="2">#REF!</definedName>
    <definedName name="累数量進捗EXL86" localSheetId="12">#REF!</definedName>
    <definedName name="累数量進捗EXL86" localSheetId="3">#REF!</definedName>
    <definedName name="累数量進捗EXL86" localSheetId="4">#REF!</definedName>
    <definedName name="累数量進捗EXL86" localSheetId="5">#REF!</definedName>
    <definedName name="累数量進捗EXL86" localSheetId="6">#REF!</definedName>
    <definedName name="累数量進捗EXL86" localSheetId="7">#REF!</definedName>
    <definedName name="累数量進捗EXL86" localSheetId="8">#REF!</definedName>
    <definedName name="累数量進捗EXL86" localSheetId="9">#REF!</definedName>
    <definedName name="累数量進捗EXL86" localSheetId="10">#REF!</definedName>
    <definedName name="累数量進捗EXL86" localSheetId="11">#REF!</definedName>
    <definedName name="累数量進捗EXL86" localSheetId="0">#REF!</definedName>
    <definedName name="累数量進捗EXL86">#REF!</definedName>
    <definedName name="累数量進捗EXL87" localSheetId="2">#REF!</definedName>
    <definedName name="累数量進捗EXL87" localSheetId="12">#REF!</definedName>
    <definedName name="累数量進捗EXL87" localSheetId="3">#REF!</definedName>
    <definedName name="累数量進捗EXL87" localSheetId="4">#REF!</definedName>
    <definedName name="累数量進捗EXL87" localSheetId="5">#REF!</definedName>
    <definedName name="累数量進捗EXL87" localSheetId="6">#REF!</definedName>
    <definedName name="累数量進捗EXL87" localSheetId="7">#REF!</definedName>
    <definedName name="累数量進捗EXL87" localSheetId="8">#REF!</definedName>
    <definedName name="累数量進捗EXL87" localSheetId="9">#REF!</definedName>
    <definedName name="累数量進捗EXL87" localSheetId="10">#REF!</definedName>
    <definedName name="累数量進捗EXL87" localSheetId="11">#REF!</definedName>
    <definedName name="累数量進捗EXL87" localSheetId="0">#REF!</definedName>
    <definedName name="累数量進捗EXL87">#REF!</definedName>
    <definedName name="累数量進捗EXL88" localSheetId="2">#REF!</definedName>
    <definedName name="累数量進捗EXL88" localSheetId="12">#REF!</definedName>
    <definedName name="累数量進捗EXL88" localSheetId="3">#REF!</definedName>
    <definedName name="累数量進捗EXL88" localSheetId="4">#REF!</definedName>
    <definedName name="累数量進捗EXL88" localSheetId="5">#REF!</definedName>
    <definedName name="累数量進捗EXL88" localSheetId="6">#REF!</definedName>
    <definedName name="累数量進捗EXL88" localSheetId="7">#REF!</definedName>
    <definedName name="累数量進捗EXL88" localSheetId="8">#REF!</definedName>
    <definedName name="累数量進捗EXL88" localSheetId="9">#REF!</definedName>
    <definedName name="累数量進捗EXL88" localSheetId="10">#REF!</definedName>
    <definedName name="累数量進捗EXL88" localSheetId="11">#REF!</definedName>
    <definedName name="累数量進捗EXL88" localSheetId="0">#REF!</definedName>
    <definedName name="累数量進捗EXL88">#REF!</definedName>
    <definedName name="累数量進捗EXL89" localSheetId="2">#REF!</definedName>
    <definedName name="累数量進捗EXL89" localSheetId="12">#REF!</definedName>
    <definedName name="累数量進捗EXL89" localSheetId="3">#REF!</definedName>
    <definedName name="累数量進捗EXL89" localSheetId="4">#REF!</definedName>
    <definedName name="累数量進捗EXL89" localSheetId="5">#REF!</definedName>
    <definedName name="累数量進捗EXL89" localSheetId="6">#REF!</definedName>
    <definedName name="累数量進捗EXL89" localSheetId="7">#REF!</definedName>
    <definedName name="累数量進捗EXL89" localSheetId="8">#REF!</definedName>
    <definedName name="累数量進捗EXL89" localSheetId="9">#REF!</definedName>
    <definedName name="累数量進捗EXL89" localSheetId="10">#REF!</definedName>
    <definedName name="累数量進捗EXL89" localSheetId="11">#REF!</definedName>
    <definedName name="累数量進捗EXL89" localSheetId="0">#REF!</definedName>
    <definedName name="累数量進捗EXL89">#REF!</definedName>
    <definedName name="累数量進捗EXL9" localSheetId="2">#REF!</definedName>
    <definedName name="累数量進捗EXL9" localSheetId="12">#REF!</definedName>
    <definedName name="累数量進捗EXL9" localSheetId="3">#REF!</definedName>
    <definedName name="累数量進捗EXL9" localSheetId="4">#REF!</definedName>
    <definedName name="累数量進捗EXL9" localSheetId="5">#REF!</definedName>
    <definedName name="累数量進捗EXL9" localSheetId="6">#REF!</definedName>
    <definedName name="累数量進捗EXL9" localSheetId="7">#REF!</definedName>
    <definedName name="累数量進捗EXL9" localSheetId="8">#REF!</definedName>
    <definedName name="累数量進捗EXL9" localSheetId="9">#REF!</definedName>
    <definedName name="累数量進捗EXL9" localSheetId="10">#REF!</definedName>
    <definedName name="累数量進捗EXL9" localSheetId="11">#REF!</definedName>
    <definedName name="累数量進捗EXL9" localSheetId="0">#REF!</definedName>
    <definedName name="累数量進捗EXL9">#REF!</definedName>
    <definedName name="累数量進捗EXL90" localSheetId="2">#REF!</definedName>
    <definedName name="累数量進捗EXL90" localSheetId="12">#REF!</definedName>
    <definedName name="累数量進捗EXL90" localSheetId="3">#REF!</definedName>
    <definedName name="累数量進捗EXL90" localSheetId="4">#REF!</definedName>
    <definedName name="累数量進捗EXL90" localSheetId="5">#REF!</definedName>
    <definedName name="累数量進捗EXL90" localSheetId="6">#REF!</definedName>
    <definedName name="累数量進捗EXL90" localSheetId="7">#REF!</definedName>
    <definedName name="累数量進捗EXL90" localSheetId="8">#REF!</definedName>
    <definedName name="累数量進捗EXL90" localSheetId="9">#REF!</definedName>
    <definedName name="累数量進捗EXL90" localSheetId="10">#REF!</definedName>
    <definedName name="累数量進捗EXL90" localSheetId="11">#REF!</definedName>
    <definedName name="累数量進捗EXL90" localSheetId="0">#REF!</definedName>
    <definedName name="累数量進捗EXL90">#REF!</definedName>
    <definedName name="累数量進捗EXL91" localSheetId="2">#REF!</definedName>
    <definedName name="累数量進捗EXL91" localSheetId="12">#REF!</definedName>
    <definedName name="累数量進捗EXL91" localSheetId="3">#REF!</definedName>
    <definedName name="累数量進捗EXL91" localSheetId="4">#REF!</definedName>
    <definedName name="累数量進捗EXL91" localSheetId="5">#REF!</definedName>
    <definedName name="累数量進捗EXL91" localSheetId="6">#REF!</definedName>
    <definedName name="累数量進捗EXL91" localSheetId="7">#REF!</definedName>
    <definedName name="累数量進捗EXL91" localSheetId="8">#REF!</definedName>
    <definedName name="累数量進捗EXL91" localSheetId="9">#REF!</definedName>
    <definedName name="累数量進捗EXL91" localSheetId="10">#REF!</definedName>
    <definedName name="累数量進捗EXL91" localSheetId="11">#REF!</definedName>
    <definedName name="累数量進捗EXL91" localSheetId="0">#REF!</definedName>
    <definedName name="累数量進捗EXL91">#REF!</definedName>
    <definedName name="累数量進捗EXL92" localSheetId="2">#REF!</definedName>
    <definedName name="累数量進捗EXL92" localSheetId="12">#REF!</definedName>
    <definedName name="累数量進捗EXL92" localSheetId="3">#REF!</definedName>
    <definedName name="累数量進捗EXL92" localSheetId="4">#REF!</definedName>
    <definedName name="累数量進捗EXL92" localSheetId="5">#REF!</definedName>
    <definedName name="累数量進捗EXL92" localSheetId="6">#REF!</definedName>
    <definedName name="累数量進捗EXL92" localSheetId="7">#REF!</definedName>
    <definedName name="累数量進捗EXL92" localSheetId="8">#REF!</definedName>
    <definedName name="累数量進捗EXL92" localSheetId="9">#REF!</definedName>
    <definedName name="累数量進捗EXL92" localSheetId="10">#REF!</definedName>
    <definedName name="累数量進捗EXL92" localSheetId="11">#REF!</definedName>
    <definedName name="累数量進捗EXL92" localSheetId="0">#REF!</definedName>
    <definedName name="累数量進捗EXL92">#REF!</definedName>
    <definedName name="累数量進捗EXL93" localSheetId="2">#REF!</definedName>
    <definedName name="累数量進捗EXL93" localSheetId="12">#REF!</definedName>
    <definedName name="累数量進捗EXL93" localSheetId="3">#REF!</definedName>
    <definedName name="累数量進捗EXL93" localSheetId="4">#REF!</definedName>
    <definedName name="累数量進捗EXL93" localSheetId="5">#REF!</definedName>
    <definedName name="累数量進捗EXL93" localSheetId="6">#REF!</definedName>
    <definedName name="累数量進捗EXL93" localSheetId="7">#REF!</definedName>
    <definedName name="累数量進捗EXL93" localSheetId="8">#REF!</definedName>
    <definedName name="累数量進捗EXL93" localSheetId="9">#REF!</definedName>
    <definedName name="累数量進捗EXL93" localSheetId="10">#REF!</definedName>
    <definedName name="累数量進捗EXL93" localSheetId="11">#REF!</definedName>
    <definedName name="累数量進捗EXL93" localSheetId="0">#REF!</definedName>
    <definedName name="累数量進捗EXL93">#REF!</definedName>
    <definedName name="累数量進捗EXL94" localSheetId="2">#REF!</definedName>
    <definedName name="累数量進捗EXL94" localSheetId="12">#REF!</definedName>
    <definedName name="累数量進捗EXL94" localSheetId="3">#REF!</definedName>
    <definedName name="累数量進捗EXL94" localSheetId="4">#REF!</definedName>
    <definedName name="累数量進捗EXL94" localSheetId="5">#REF!</definedName>
    <definedName name="累数量進捗EXL94" localSheetId="6">#REF!</definedName>
    <definedName name="累数量進捗EXL94" localSheetId="7">#REF!</definedName>
    <definedName name="累数量進捗EXL94" localSheetId="8">#REF!</definedName>
    <definedName name="累数量進捗EXL94" localSheetId="9">#REF!</definedName>
    <definedName name="累数量進捗EXL94" localSheetId="10">#REF!</definedName>
    <definedName name="累数量進捗EXL94" localSheetId="11">#REF!</definedName>
    <definedName name="累数量進捗EXL94" localSheetId="0">#REF!</definedName>
    <definedName name="累数量進捗EXL94">#REF!</definedName>
    <definedName name="累数量進捗EXL95" localSheetId="2">#REF!</definedName>
    <definedName name="累数量進捗EXL95" localSheetId="12">#REF!</definedName>
    <definedName name="累数量進捗EXL95" localSheetId="3">#REF!</definedName>
    <definedName name="累数量進捗EXL95" localSheetId="4">#REF!</definedName>
    <definedName name="累数量進捗EXL95" localSheetId="5">#REF!</definedName>
    <definedName name="累数量進捗EXL95" localSheetId="6">#REF!</definedName>
    <definedName name="累数量進捗EXL95" localSheetId="7">#REF!</definedName>
    <definedName name="累数量進捗EXL95" localSheetId="8">#REF!</definedName>
    <definedName name="累数量進捗EXL95" localSheetId="9">#REF!</definedName>
    <definedName name="累数量進捗EXL95" localSheetId="10">#REF!</definedName>
    <definedName name="累数量進捗EXL95" localSheetId="11">#REF!</definedName>
    <definedName name="累数量進捗EXL95" localSheetId="0">#REF!</definedName>
    <definedName name="累数量進捗EXL95">#REF!</definedName>
    <definedName name="累数量進捗EXL96" localSheetId="2">#REF!</definedName>
    <definedName name="累数量進捗EXL96" localSheetId="12">#REF!</definedName>
    <definedName name="累数量進捗EXL96" localSheetId="3">#REF!</definedName>
    <definedName name="累数量進捗EXL96" localSheetId="4">#REF!</definedName>
    <definedName name="累数量進捗EXL96" localSheetId="5">#REF!</definedName>
    <definedName name="累数量進捗EXL96" localSheetId="6">#REF!</definedName>
    <definedName name="累数量進捗EXL96" localSheetId="7">#REF!</definedName>
    <definedName name="累数量進捗EXL96" localSheetId="8">#REF!</definedName>
    <definedName name="累数量進捗EXL96" localSheetId="9">#REF!</definedName>
    <definedName name="累数量進捗EXL96" localSheetId="10">#REF!</definedName>
    <definedName name="累数量進捗EXL96" localSheetId="11">#REF!</definedName>
    <definedName name="累数量進捗EXL96" localSheetId="0">#REF!</definedName>
    <definedName name="累数量進捗EXL96">#REF!</definedName>
    <definedName name="累数量進捗EXL97" localSheetId="2">#REF!</definedName>
    <definedName name="累数量進捗EXL97" localSheetId="12">#REF!</definedName>
    <definedName name="累数量進捗EXL97" localSheetId="3">#REF!</definedName>
    <definedName name="累数量進捗EXL97" localSheetId="4">#REF!</definedName>
    <definedName name="累数量進捗EXL97" localSheetId="5">#REF!</definedName>
    <definedName name="累数量進捗EXL97" localSheetId="6">#REF!</definedName>
    <definedName name="累数量進捗EXL97" localSheetId="7">#REF!</definedName>
    <definedName name="累数量進捗EXL97" localSheetId="8">#REF!</definedName>
    <definedName name="累数量進捗EXL97" localSheetId="9">#REF!</definedName>
    <definedName name="累数量進捗EXL97" localSheetId="10">#REF!</definedName>
    <definedName name="累数量進捗EXL97" localSheetId="11">#REF!</definedName>
    <definedName name="累数量進捗EXL97" localSheetId="0">#REF!</definedName>
    <definedName name="累数量進捗EXL97">#REF!</definedName>
    <definedName name="累数量進捗EXL98" localSheetId="2">#REF!</definedName>
    <definedName name="累数量進捗EXL98" localSheetId="12">#REF!</definedName>
    <definedName name="累数量進捗EXL98" localSheetId="3">#REF!</definedName>
    <definedName name="累数量進捗EXL98" localSheetId="4">#REF!</definedName>
    <definedName name="累数量進捗EXL98" localSheetId="5">#REF!</definedName>
    <definedName name="累数量進捗EXL98" localSheetId="6">#REF!</definedName>
    <definedName name="累数量進捗EXL98" localSheetId="7">#REF!</definedName>
    <definedName name="累数量進捗EXL98" localSheetId="8">#REF!</definedName>
    <definedName name="累数量進捗EXL98" localSheetId="9">#REF!</definedName>
    <definedName name="累数量進捗EXL98" localSheetId="10">#REF!</definedName>
    <definedName name="累数量進捗EXL98" localSheetId="11">#REF!</definedName>
    <definedName name="累数量進捗EXL98" localSheetId="0">#REF!</definedName>
    <definedName name="累数量進捗EXL98">#REF!</definedName>
    <definedName name="累数量進捗EXL99" localSheetId="2">#REF!</definedName>
    <definedName name="累数量進捗EXL99" localSheetId="12">#REF!</definedName>
    <definedName name="累数量進捗EXL99" localSheetId="3">#REF!</definedName>
    <definedName name="累数量進捗EXL99" localSheetId="4">#REF!</definedName>
    <definedName name="累数量進捗EXL99" localSheetId="5">#REF!</definedName>
    <definedName name="累数量進捗EXL99" localSheetId="6">#REF!</definedName>
    <definedName name="累数量進捗EXL99" localSheetId="7">#REF!</definedName>
    <definedName name="累数量進捗EXL99" localSheetId="8">#REF!</definedName>
    <definedName name="累数量進捗EXL99" localSheetId="9">#REF!</definedName>
    <definedName name="累数量進捗EXL99" localSheetId="10">#REF!</definedName>
    <definedName name="累数量進捗EXL99" localSheetId="11">#REF!</definedName>
    <definedName name="累数量進捗EXL99" localSheetId="0">#REF!</definedName>
    <definedName name="累数量進捗EXL99">#REF!</definedName>
    <definedName name="連番" localSheetId="2">#REF!</definedName>
    <definedName name="連番" localSheetId="12">#REF!</definedName>
    <definedName name="連番" localSheetId="3">#REF!</definedName>
    <definedName name="連番" localSheetId="4">#REF!</definedName>
    <definedName name="連番" localSheetId="5">#REF!</definedName>
    <definedName name="連番" localSheetId="6">#REF!</definedName>
    <definedName name="連番" localSheetId="7">#REF!</definedName>
    <definedName name="連番" localSheetId="8">#REF!</definedName>
    <definedName name="連番" localSheetId="9">#REF!</definedName>
    <definedName name="連番" localSheetId="10">#REF!</definedName>
    <definedName name="連番" localSheetId="11">#REF!</definedName>
    <definedName name="連番" localSheetId="0">#REF!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31" l="1"/>
  <c r="G21" i="37"/>
  <c r="G21" i="36"/>
  <c r="G21" i="35"/>
  <c r="G21" i="34"/>
  <c r="G21" i="33"/>
  <c r="G21" i="32"/>
  <c r="G21" i="29"/>
  <c r="G21" i="28"/>
  <c r="G21" i="27"/>
  <c r="G21" i="25"/>
  <c r="D22" i="36"/>
  <c r="D17" i="37"/>
  <c r="D17" i="36"/>
  <c r="D17" i="35"/>
  <c r="D17" i="34"/>
  <c r="D17" i="33"/>
  <c r="D17" i="32"/>
  <c r="D17" i="29"/>
  <c r="D17" i="28"/>
  <c r="D17" i="27"/>
  <c r="D17" i="25"/>
  <c r="D55" i="31"/>
  <c r="D50" i="13"/>
  <c r="B8" i="37"/>
  <c r="B8" i="36"/>
  <c r="B8" i="35"/>
  <c r="B8" i="34"/>
  <c r="B8" i="33"/>
  <c r="B8" i="32"/>
  <c r="B8" i="29"/>
  <c r="B8" i="28"/>
  <c r="B8" i="27"/>
  <c r="B46" i="31"/>
  <c r="J16" i="37"/>
  <c r="I16" i="37"/>
  <c r="H16" i="37"/>
  <c r="G16" i="37"/>
  <c r="J15" i="37"/>
  <c r="I15" i="37"/>
  <c r="H15" i="37"/>
  <c r="G15" i="37"/>
  <c r="J16" i="36"/>
  <c r="I16" i="36"/>
  <c r="H16" i="36"/>
  <c r="G16" i="36"/>
  <c r="J15" i="36"/>
  <c r="I15" i="36"/>
  <c r="H15" i="36"/>
  <c r="G15" i="36"/>
  <c r="J16" i="35"/>
  <c r="I16" i="35"/>
  <c r="H16" i="35"/>
  <c r="G16" i="35"/>
  <c r="J15" i="35"/>
  <c r="I15" i="35"/>
  <c r="H15" i="35"/>
  <c r="G15" i="35"/>
  <c r="J16" i="34"/>
  <c r="I16" i="34"/>
  <c r="H16" i="34"/>
  <c r="G16" i="34"/>
  <c r="J15" i="34"/>
  <c r="I15" i="34"/>
  <c r="H15" i="34"/>
  <c r="G15" i="34"/>
  <c r="J16" i="33"/>
  <c r="I16" i="33"/>
  <c r="H16" i="33"/>
  <c r="G16" i="33"/>
  <c r="J15" i="33"/>
  <c r="I15" i="33"/>
  <c r="H15" i="33"/>
  <c r="G15" i="33"/>
  <c r="J16" i="32"/>
  <c r="I16" i="32"/>
  <c r="H16" i="32"/>
  <c r="G16" i="32"/>
  <c r="J15" i="32"/>
  <c r="I15" i="32"/>
  <c r="H15" i="32"/>
  <c r="G15" i="32"/>
  <c r="J16" i="29"/>
  <c r="I16" i="29"/>
  <c r="H16" i="29"/>
  <c r="G16" i="29"/>
  <c r="J15" i="29"/>
  <c r="I15" i="29"/>
  <c r="H15" i="29"/>
  <c r="G15" i="29"/>
  <c r="J16" i="28"/>
  <c r="I16" i="28"/>
  <c r="H16" i="28"/>
  <c r="G16" i="28"/>
  <c r="J15" i="28"/>
  <c r="I15" i="28"/>
  <c r="H15" i="28"/>
  <c r="G15" i="28"/>
  <c r="J16" i="27"/>
  <c r="I16" i="27"/>
  <c r="H16" i="27"/>
  <c r="G16" i="27"/>
  <c r="J15" i="27"/>
  <c r="I15" i="27"/>
  <c r="H15" i="27"/>
  <c r="G15" i="27"/>
  <c r="J54" i="31"/>
  <c r="I54" i="31"/>
  <c r="H54" i="31"/>
  <c r="G54" i="31"/>
  <c r="J53" i="31"/>
  <c r="I53" i="31"/>
  <c r="H53" i="31"/>
  <c r="G53" i="31"/>
  <c r="G6" i="28"/>
  <c r="G6" i="29" s="1"/>
  <c r="G6" i="32" s="1"/>
  <c r="G6" i="33" s="1"/>
  <c r="G6" i="34" s="1"/>
  <c r="G6" i="35" s="1"/>
  <c r="G6" i="36" s="1"/>
  <c r="G6" i="37" s="1"/>
  <c r="B15" i="28"/>
  <c r="B15" i="29" s="1"/>
  <c r="B15" i="32" s="1"/>
  <c r="B15" i="33" s="1"/>
  <c r="B15" i="34" s="1"/>
  <c r="B15" i="35" s="1"/>
  <c r="B15" i="36" s="1"/>
  <c r="B15" i="37" s="1"/>
  <c r="H8" i="27"/>
  <c r="H8" i="28" s="1"/>
  <c r="H8" i="29" s="1"/>
  <c r="H8" i="32" s="1"/>
  <c r="H8" i="33" s="1"/>
  <c r="H8" i="34" s="1"/>
  <c r="H8" i="35" s="1"/>
  <c r="H8" i="36" s="1"/>
  <c r="H8" i="37" s="1"/>
  <c r="G8" i="27"/>
  <c r="G8" i="28" s="1"/>
  <c r="G8" i="29" s="1"/>
  <c r="G8" i="32" s="1"/>
  <c r="G8" i="33" s="1"/>
  <c r="G8" i="34" s="1"/>
  <c r="G8" i="35" s="1"/>
  <c r="G8" i="36" s="1"/>
  <c r="G8" i="37" s="1"/>
  <c r="H7" i="27"/>
  <c r="H7" i="28" s="1"/>
  <c r="H7" i="29" s="1"/>
  <c r="H7" i="32" s="1"/>
  <c r="H7" i="33" s="1"/>
  <c r="H7" i="34" s="1"/>
  <c r="H7" i="35" s="1"/>
  <c r="H7" i="36" s="1"/>
  <c r="H7" i="37" s="1"/>
  <c r="G7" i="27"/>
  <c r="G7" i="28" s="1"/>
  <c r="G7" i="29" s="1"/>
  <c r="G7" i="32" s="1"/>
  <c r="G7" i="33" s="1"/>
  <c r="G7" i="34" s="1"/>
  <c r="G7" i="35" s="1"/>
  <c r="G7" i="36" s="1"/>
  <c r="G7" i="37" s="1"/>
  <c r="H6" i="27"/>
  <c r="H6" i="28" s="1"/>
  <c r="H6" i="29" s="1"/>
  <c r="H6" i="32" s="1"/>
  <c r="H6" i="33" s="1"/>
  <c r="H6" i="34" s="1"/>
  <c r="H6" i="35" s="1"/>
  <c r="H6" i="36" s="1"/>
  <c r="H6" i="37" s="1"/>
  <c r="G6" i="27"/>
  <c r="B15" i="27"/>
  <c r="H46" i="31"/>
  <c r="G46" i="31"/>
  <c r="H45" i="31"/>
  <c r="H44" i="31"/>
  <c r="G44" i="31"/>
  <c r="B53" i="31"/>
  <c r="F19" i="37"/>
  <c r="G31" i="37"/>
  <c r="D23" i="37"/>
  <c r="D24" i="37" s="1"/>
  <c r="E22" i="37"/>
  <c r="E23" i="37" s="1"/>
  <c r="E24" i="37" s="1"/>
  <c r="D22" i="37"/>
  <c r="I19" i="37"/>
  <c r="F17" i="37"/>
  <c r="E17" i="37"/>
  <c r="I5" i="37"/>
  <c r="Q4" i="37"/>
  <c r="R4" i="37" s="1"/>
  <c r="F19" i="36"/>
  <c r="F17" i="36" s="1"/>
  <c r="G31" i="36"/>
  <c r="D23" i="36"/>
  <c r="D25" i="36" s="1"/>
  <c r="E22" i="36"/>
  <c r="E23" i="36" s="1"/>
  <c r="E24" i="36" s="1"/>
  <c r="I19" i="36"/>
  <c r="E17" i="36"/>
  <c r="I5" i="36"/>
  <c r="Q4" i="36"/>
  <c r="R4" i="36" s="1"/>
  <c r="F19" i="35"/>
  <c r="G31" i="35"/>
  <c r="D23" i="35"/>
  <c r="D25" i="35" s="1"/>
  <c r="E22" i="35"/>
  <c r="E23" i="35" s="1"/>
  <c r="E24" i="35" s="1"/>
  <c r="D22" i="35"/>
  <c r="I19" i="35"/>
  <c r="G19" i="35"/>
  <c r="E17" i="35"/>
  <c r="I5" i="35"/>
  <c r="Q4" i="35"/>
  <c r="R4" i="35" s="1"/>
  <c r="F19" i="34"/>
  <c r="F17" i="34" s="1"/>
  <c r="G31" i="34"/>
  <c r="D23" i="34"/>
  <c r="D24" i="34" s="1"/>
  <c r="E22" i="34"/>
  <c r="E23" i="34" s="1"/>
  <c r="E24" i="34" s="1"/>
  <c r="D22" i="34"/>
  <c r="I19" i="34"/>
  <c r="G19" i="34"/>
  <c r="E17" i="34"/>
  <c r="I5" i="34"/>
  <c r="Q4" i="34"/>
  <c r="R5" i="34" s="1"/>
  <c r="F19" i="33"/>
  <c r="F17" i="33" s="1"/>
  <c r="G31" i="33"/>
  <c r="D23" i="33"/>
  <c r="D24" i="33" s="1"/>
  <c r="E22" i="33"/>
  <c r="E23" i="33" s="1"/>
  <c r="E24" i="33" s="1"/>
  <c r="D22" i="33"/>
  <c r="I19" i="33"/>
  <c r="G19" i="33"/>
  <c r="E17" i="33"/>
  <c r="I5" i="33"/>
  <c r="Q4" i="33"/>
  <c r="R5" i="33" s="1"/>
  <c r="F57" i="31"/>
  <c r="A59" i="31"/>
  <c r="G51" i="31"/>
  <c r="G48" i="31"/>
  <c r="D24" i="36" l="1"/>
  <c r="D24" i="35"/>
  <c r="G19" i="36"/>
  <c r="R5" i="37"/>
  <c r="N5" i="37" s="1"/>
  <c r="G19" i="37"/>
  <c r="D25" i="37"/>
  <c r="R5" i="36"/>
  <c r="N6" i="36" s="1"/>
  <c r="R5" i="35"/>
  <c r="N10" i="35" s="1"/>
  <c r="F17" i="35"/>
  <c r="R4" i="34"/>
  <c r="D25" i="34"/>
  <c r="D25" i="33"/>
  <c r="R4" i="33"/>
  <c r="F19" i="32"/>
  <c r="F17" i="32" s="1"/>
  <c r="G31" i="32"/>
  <c r="D23" i="32"/>
  <c r="D24" i="32" s="1"/>
  <c r="E22" i="32"/>
  <c r="E23" i="32" s="1"/>
  <c r="E24" i="32" s="1"/>
  <c r="D22" i="32"/>
  <c r="I19" i="32"/>
  <c r="E17" i="32"/>
  <c r="I5" i="32"/>
  <c r="Q4" i="32"/>
  <c r="R4" i="32" s="1"/>
  <c r="G69" i="31"/>
  <c r="D61" i="31"/>
  <c r="D62" i="31" s="1"/>
  <c r="E60" i="31"/>
  <c r="E61" i="31" s="1"/>
  <c r="E62" i="31" s="1"/>
  <c r="D60" i="31"/>
  <c r="A60" i="31"/>
  <c r="I57" i="31"/>
  <c r="F55" i="31"/>
  <c r="E55" i="31"/>
  <c r="B47" i="31"/>
  <c r="I44" i="31"/>
  <c r="I43" i="31"/>
  <c r="Q42" i="31"/>
  <c r="R43" i="31" s="1"/>
  <c r="F19" i="29"/>
  <c r="F17" i="29" s="1"/>
  <c r="F19" i="28"/>
  <c r="F17" i="28" s="1"/>
  <c r="G31" i="29"/>
  <c r="D23" i="29"/>
  <c r="D24" i="29" s="1"/>
  <c r="E22" i="29"/>
  <c r="E23" i="29" s="1"/>
  <c r="E24" i="29" s="1"/>
  <c r="D22" i="29"/>
  <c r="I19" i="29"/>
  <c r="E17" i="29"/>
  <c r="I5" i="29"/>
  <c r="Q4" i="29"/>
  <c r="R5" i="29" s="1"/>
  <c r="G31" i="28"/>
  <c r="D23" i="28"/>
  <c r="E22" i="28"/>
  <c r="E23" i="28" s="1"/>
  <c r="E24" i="28" s="1"/>
  <c r="D22" i="28"/>
  <c r="I19" i="28"/>
  <c r="E17" i="28"/>
  <c r="I5" i="28"/>
  <c r="Q4" i="28"/>
  <c r="R5" i="28" s="1"/>
  <c r="G31" i="27"/>
  <c r="B9" i="29"/>
  <c r="G13" i="27"/>
  <c r="G13" i="28" s="1"/>
  <c r="G13" i="29" s="1"/>
  <c r="G13" i="32" s="1"/>
  <c r="G13" i="33" s="1"/>
  <c r="G13" i="34" s="1"/>
  <c r="G13" i="35" s="1"/>
  <c r="G13" i="36" s="1"/>
  <c r="G13" i="37" s="1"/>
  <c r="G10" i="27"/>
  <c r="G10" i="28" s="1"/>
  <c r="G10" i="29" s="1"/>
  <c r="G10" i="32" s="1"/>
  <c r="G10" i="33" s="1"/>
  <c r="G10" i="34" s="1"/>
  <c r="G10" i="35" s="1"/>
  <c r="G10" i="36" s="1"/>
  <c r="G10" i="37" s="1"/>
  <c r="F19" i="27"/>
  <c r="G19" i="27" s="1"/>
  <c r="A21" i="27"/>
  <c r="A21" i="28" s="1"/>
  <c r="A22" i="28" s="1"/>
  <c r="D23" i="27"/>
  <c r="D24" i="27" s="1"/>
  <c r="E22" i="27"/>
  <c r="E23" i="27" s="1"/>
  <c r="E24" i="27" s="1"/>
  <c r="D22" i="27"/>
  <c r="I19" i="27"/>
  <c r="E17" i="27"/>
  <c r="I5" i="27"/>
  <c r="Q4" i="27"/>
  <c r="R4" i="27" s="1"/>
  <c r="N6" i="37" l="1"/>
  <c r="N13" i="37"/>
  <c r="N12" i="37"/>
  <c r="N9" i="37"/>
  <c r="N8" i="37"/>
  <c r="N14" i="37"/>
  <c r="N7" i="37"/>
  <c r="N11" i="37"/>
  <c r="N10" i="37"/>
  <c r="N4" i="37"/>
  <c r="N4" i="36"/>
  <c r="N9" i="36"/>
  <c r="N8" i="36"/>
  <c r="N14" i="36"/>
  <c r="N12" i="36"/>
  <c r="N11" i="36"/>
  <c r="N10" i="36"/>
  <c r="N7" i="36"/>
  <c r="N13" i="36"/>
  <c r="N5" i="36"/>
  <c r="N6" i="35"/>
  <c r="N13" i="35"/>
  <c r="N12" i="35"/>
  <c r="N9" i="35"/>
  <c r="N5" i="35"/>
  <c r="N14" i="35"/>
  <c r="N8" i="35"/>
  <c r="N7" i="35"/>
  <c r="N11" i="35"/>
  <c r="N4" i="35"/>
  <c r="N11" i="34"/>
  <c r="N5" i="34"/>
  <c r="N12" i="34"/>
  <c r="N10" i="34"/>
  <c r="N7" i="34"/>
  <c r="N14" i="34"/>
  <c r="N9" i="34"/>
  <c r="N8" i="34"/>
  <c r="N13" i="34"/>
  <c r="N6" i="34"/>
  <c r="N4" i="34"/>
  <c r="N11" i="33"/>
  <c r="N5" i="33"/>
  <c r="N12" i="33"/>
  <c r="N10" i="33"/>
  <c r="N7" i="33"/>
  <c r="N14" i="33"/>
  <c r="N9" i="33"/>
  <c r="N13" i="33"/>
  <c r="N6" i="33"/>
  <c r="N4" i="33"/>
  <c r="N8" i="33"/>
  <c r="G19" i="32"/>
  <c r="R5" i="32"/>
  <c r="N14" i="32" s="1"/>
  <c r="D25" i="32"/>
  <c r="I46" i="31"/>
  <c r="G19" i="28"/>
  <c r="B9" i="27"/>
  <c r="F17" i="27"/>
  <c r="D63" i="31"/>
  <c r="R42" i="31"/>
  <c r="I45" i="31"/>
  <c r="G57" i="31"/>
  <c r="G59" i="31" s="1"/>
  <c r="I7" i="28"/>
  <c r="B9" i="28"/>
  <c r="A21" i="29"/>
  <c r="D25" i="29"/>
  <c r="G19" i="29"/>
  <c r="R4" i="29"/>
  <c r="R4" i="28"/>
  <c r="N12" i="28" s="1"/>
  <c r="I8" i="28"/>
  <c r="I6" i="28"/>
  <c r="D25" i="28"/>
  <c r="D24" i="28"/>
  <c r="I8" i="27"/>
  <c r="I7" i="27"/>
  <c r="I6" i="27"/>
  <c r="A22" i="27"/>
  <c r="D25" i="27"/>
  <c r="R5" i="27"/>
  <c r="N5" i="27" s="1"/>
  <c r="G31" i="25"/>
  <c r="D23" i="25"/>
  <c r="F22" i="25"/>
  <c r="E22" i="25"/>
  <c r="E23" i="25" s="1"/>
  <c r="E24" i="25" s="1"/>
  <c r="D22" i="25"/>
  <c r="A22" i="25"/>
  <c r="G20" i="25"/>
  <c r="I19" i="25"/>
  <c r="G19" i="25"/>
  <c r="G17" i="25"/>
  <c r="F17" i="25"/>
  <c r="E17" i="25"/>
  <c r="B9" i="25"/>
  <c r="I8" i="25"/>
  <c r="I7" i="25"/>
  <c r="I6" i="25"/>
  <c r="I5" i="25"/>
  <c r="Q4" i="25"/>
  <c r="R4" i="25" s="1"/>
  <c r="B9" i="32" l="1"/>
  <c r="I7" i="33"/>
  <c r="I8" i="33"/>
  <c r="I6" i="33"/>
  <c r="I6" i="32"/>
  <c r="I7" i="32"/>
  <c r="I8" i="32"/>
  <c r="A22" i="29"/>
  <c r="A21" i="32"/>
  <c r="A21" i="33" s="1"/>
  <c r="N13" i="32"/>
  <c r="N11" i="32"/>
  <c r="N6" i="32"/>
  <c r="N5" i="32"/>
  <c r="N4" i="32"/>
  <c r="N10" i="32"/>
  <c r="N7" i="32"/>
  <c r="N9" i="32"/>
  <c r="N12" i="32"/>
  <c r="N8" i="32"/>
  <c r="I59" i="31"/>
  <c r="I60" i="31" s="1"/>
  <c r="N50" i="31"/>
  <c r="N49" i="31"/>
  <c r="N43" i="31"/>
  <c r="N48" i="31"/>
  <c r="N45" i="31"/>
  <c r="N52" i="31"/>
  <c r="N47" i="31"/>
  <c r="N42" i="31"/>
  <c r="N46" i="31"/>
  <c r="N51" i="31"/>
  <c r="N44" i="31"/>
  <c r="I21" i="27"/>
  <c r="I22" i="27" s="1"/>
  <c r="F20" i="28"/>
  <c r="I21" i="28"/>
  <c r="I22" i="28" s="1"/>
  <c r="F20" i="29"/>
  <c r="I6" i="29"/>
  <c r="I8" i="29"/>
  <c r="I7" i="29"/>
  <c r="N12" i="29"/>
  <c r="N11" i="29"/>
  <c r="N5" i="29"/>
  <c r="N10" i="29"/>
  <c r="N7" i="29"/>
  <c r="N6" i="29"/>
  <c r="N8" i="29"/>
  <c r="N14" i="29"/>
  <c r="N9" i="29"/>
  <c r="N13" i="29"/>
  <c r="N4" i="29"/>
  <c r="N4" i="28"/>
  <c r="N14" i="28"/>
  <c r="N8" i="28"/>
  <c r="N9" i="28"/>
  <c r="N13" i="28"/>
  <c r="N11" i="28"/>
  <c r="N5" i="28"/>
  <c r="N10" i="28"/>
  <c r="N7" i="28"/>
  <c r="N6" i="28"/>
  <c r="N8" i="27"/>
  <c r="N7" i="27"/>
  <c r="N13" i="27"/>
  <c r="N10" i="27"/>
  <c r="N12" i="27"/>
  <c r="N4" i="27"/>
  <c r="N11" i="27"/>
  <c r="N9" i="27"/>
  <c r="N14" i="27"/>
  <c r="N6" i="27"/>
  <c r="D24" i="25"/>
  <c r="R5" i="25"/>
  <c r="N14" i="25" s="1"/>
  <c r="F23" i="25"/>
  <c r="F24" i="25" s="1"/>
  <c r="D25" i="25"/>
  <c r="I23" i="27" l="1"/>
  <c r="I24" i="27" s="1"/>
  <c r="A22" i="33"/>
  <c r="A21" i="34"/>
  <c r="B9" i="33"/>
  <c r="I8" i="34"/>
  <c r="I7" i="34"/>
  <c r="I6" i="34"/>
  <c r="I23" i="28"/>
  <c r="I24" i="28" s="1"/>
  <c r="I61" i="31"/>
  <c r="I62" i="31" s="1"/>
  <c r="I21" i="25"/>
  <c r="I22" i="25" s="1"/>
  <c r="F20" i="27"/>
  <c r="A22" i="32"/>
  <c r="I21" i="29"/>
  <c r="I22" i="29" s="1"/>
  <c r="F20" i="32"/>
  <c r="G17" i="29"/>
  <c r="G20" i="29"/>
  <c r="G22" i="29" s="1"/>
  <c r="F22" i="29"/>
  <c r="F23" i="29" s="1"/>
  <c r="F24" i="29" s="1"/>
  <c r="G20" i="28"/>
  <c r="G22" i="28" s="1"/>
  <c r="E27" i="28" s="1"/>
  <c r="D27" i="28" s="1"/>
  <c r="F22" i="28"/>
  <c r="F23" i="28" s="1"/>
  <c r="F24" i="28" s="1"/>
  <c r="G17" i="28"/>
  <c r="N12" i="25"/>
  <c r="N9" i="25"/>
  <c r="N10" i="25"/>
  <c r="N6" i="25"/>
  <c r="N5" i="25"/>
  <c r="N4" i="25"/>
  <c r="N11" i="25"/>
  <c r="N7" i="25"/>
  <c r="N13" i="25"/>
  <c r="N8" i="25"/>
  <c r="G22" i="25"/>
  <c r="A22" i="34" l="1"/>
  <c r="A21" i="35"/>
  <c r="I21" i="32"/>
  <c r="I22" i="32" s="1"/>
  <c r="I23" i="32" s="1"/>
  <c r="I24" i="32" s="1"/>
  <c r="F20" i="33"/>
  <c r="I21" i="33"/>
  <c r="I22" i="33" s="1"/>
  <c r="I23" i="33" s="1"/>
  <c r="I24" i="33" s="1"/>
  <c r="F20" i="34"/>
  <c r="I23" i="25"/>
  <c r="I24" i="25" s="1"/>
  <c r="B9" i="34"/>
  <c r="I7" i="35"/>
  <c r="I6" i="35"/>
  <c r="I8" i="35"/>
  <c r="I23" i="29"/>
  <c r="I24" i="29" s="1"/>
  <c r="G17" i="27"/>
  <c r="G20" i="27"/>
  <c r="G22" i="27" s="1"/>
  <c r="F22" i="27"/>
  <c r="F23" i="27" s="1"/>
  <c r="F24" i="27" s="1"/>
  <c r="G20" i="32"/>
  <c r="G22" i="32" s="1"/>
  <c r="G17" i="32"/>
  <c r="F22" i="32"/>
  <c r="F23" i="32" s="1"/>
  <c r="F24" i="32" s="1"/>
  <c r="G23" i="28"/>
  <c r="E28" i="28" s="1"/>
  <c r="D28" i="28" s="1"/>
  <c r="E27" i="29"/>
  <c r="D27" i="29" s="1"/>
  <c r="G23" i="29"/>
  <c r="E28" i="29" s="1"/>
  <c r="D28" i="29" s="1"/>
  <c r="E27" i="25"/>
  <c r="D27" i="25" s="1"/>
  <c r="G23" i="25"/>
  <c r="E28" i="25" s="1"/>
  <c r="D28" i="25" s="1"/>
  <c r="G20" i="33" l="1"/>
  <c r="G22" i="33" s="1"/>
  <c r="F22" i="33"/>
  <c r="F23" i="33" s="1"/>
  <c r="F24" i="33" s="1"/>
  <c r="G17" i="33"/>
  <c r="I21" i="34"/>
  <c r="I22" i="34" s="1"/>
  <c r="I23" i="34" s="1"/>
  <c r="I24" i="34" s="1"/>
  <c r="F20" i="35"/>
  <c r="A22" i="35"/>
  <c r="A21" i="36"/>
  <c r="G20" i="34"/>
  <c r="G22" i="34" s="1"/>
  <c r="G17" i="34"/>
  <c r="F22" i="34"/>
  <c r="F23" i="34" s="1"/>
  <c r="F24" i="34" s="1"/>
  <c r="B9" i="35"/>
  <c r="I7" i="36"/>
  <c r="I6" i="36"/>
  <c r="I8" i="36"/>
  <c r="G24" i="28"/>
  <c r="D29" i="28" s="1"/>
  <c r="E27" i="27"/>
  <c r="D27" i="27" s="1"/>
  <c r="G23" i="27"/>
  <c r="G23" i="32"/>
  <c r="E28" i="32" s="1"/>
  <c r="D28" i="32" s="1"/>
  <c r="E27" i="32"/>
  <c r="D27" i="32" s="1"/>
  <c r="G24" i="29"/>
  <c r="G24" i="25"/>
  <c r="G20" i="35" l="1"/>
  <c r="G22" i="35" s="1"/>
  <c r="G17" i="35"/>
  <c r="F22" i="35"/>
  <c r="E27" i="34"/>
  <c r="D27" i="34" s="1"/>
  <c r="G23" i="34"/>
  <c r="E28" i="34" s="1"/>
  <c r="D28" i="34" s="1"/>
  <c r="I21" i="35"/>
  <c r="I22" i="35" s="1"/>
  <c r="I23" i="35" s="1"/>
  <c r="I24" i="35" s="1"/>
  <c r="F20" i="36"/>
  <c r="E27" i="33"/>
  <c r="D27" i="33" s="1"/>
  <c r="G23" i="33"/>
  <c r="E28" i="33" s="1"/>
  <c r="D28" i="33" s="1"/>
  <c r="A22" i="36"/>
  <c r="A21" i="37"/>
  <c r="B9" i="36"/>
  <c r="B9" i="37"/>
  <c r="I8" i="37"/>
  <c r="I6" i="37"/>
  <c r="I7" i="37"/>
  <c r="B11" i="28"/>
  <c r="E28" i="27"/>
  <c r="D28" i="27" s="1"/>
  <c r="G24" i="27"/>
  <c r="B11" i="27" s="1"/>
  <c r="G24" i="32"/>
  <c r="B11" i="32" s="1"/>
  <c r="D29" i="29"/>
  <c r="B11" i="29"/>
  <c r="D29" i="25"/>
  <c r="B11" i="25"/>
  <c r="G24" i="34" l="1"/>
  <c r="B11" i="34" s="1"/>
  <c r="G24" i="33"/>
  <c r="D29" i="33" s="1"/>
  <c r="I21" i="36"/>
  <c r="I22" i="36" s="1"/>
  <c r="I23" i="36" s="1"/>
  <c r="I24" i="36" s="1"/>
  <c r="F20" i="37"/>
  <c r="F23" i="35"/>
  <c r="F24" i="35" s="1"/>
  <c r="G23" i="35"/>
  <c r="E28" i="35" s="1"/>
  <c r="D28" i="35" s="1"/>
  <c r="E27" i="35"/>
  <c r="D27" i="35" s="1"/>
  <c r="G17" i="36"/>
  <c r="F22" i="36"/>
  <c r="G20" i="36"/>
  <c r="G22" i="36" s="1"/>
  <c r="A22" i="37"/>
  <c r="I21" i="37"/>
  <c r="I22" i="37" s="1"/>
  <c r="I23" i="37" s="1"/>
  <c r="I24" i="37" s="1"/>
  <c r="D29" i="27"/>
  <c r="D29" i="32"/>
  <c r="D56" i="13"/>
  <c r="D29" i="34" l="1"/>
  <c r="B11" i="33"/>
  <c r="G24" i="35"/>
  <c r="D29" i="35" s="1"/>
  <c r="E27" i="36"/>
  <c r="D27" i="36" s="1"/>
  <c r="G23" i="36"/>
  <c r="E28" i="36" s="1"/>
  <c r="D28" i="36" s="1"/>
  <c r="F23" i="36"/>
  <c r="F24" i="36" s="1"/>
  <c r="G17" i="37"/>
  <c r="G20" i="37"/>
  <c r="G22" i="37" s="1"/>
  <c r="F22" i="37"/>
  <c r="F23" i="37" s="1"/>
  <c r="F24" i="37" s="1"/>
  <c r="G64" i="13"/>
  <c r="D58" i="13"/>
  <c r="D57" i="13"/>
  <c r="F55" i="13"/>
  <c r="E55" i="13"/>
  <c r="E56" i="13" s="1"/>
  <c r="E57" i="13" s="1"/>
  <c r="D55" i="13"/>
  <c r="A55" i="13"/>
  <c r="G53" i="13"/>
  <c r="I52" i="13"/>
  <c r="G52" i="13"/>
  <c r="G54" i="13" s="1"/>
  <c r="G50" i="13"/>
  <c r="F50" i="13"/>
  <c r="E50" i="13"/>
  <c r="B42" i="13"/>
  <c r="I41" i="13"/>
  <c r="I40" i="13"/>
  <c r="I39" i="13"/>
  <c r="I38" i="13"/>
  <c r="Q37" i="13"/>
  <c r="R38" i="13" s="1"/>
  <c r="G24" i="36" l="1"/>
  <c r="D29" i="36" s="1"/>
  <c r="B11" i="35"/>
  <c r="E27" i="37"/>
  <c r="D27" i="37" s="1"/>
  <c r="G23" i="37"/>
  <c r="E28" i="37" s="1"/>
  <c r="D28" i="37" s="1"/>
  <c r="I54" i="13"/>
  <c r="I55" i="13" s="1"/>
  <c r="I56" i="13" s="1"/>
  <c r="F58" i="31"/>
  <c r="F56" i="13"/>
  <c r="F57" i="13" s="1"/>
  <c r="G55" i="13"/>
  <c r="E60" i="13" s="1"/>
  <c r="D60" i="13" s="1"/>
  <c r="R37" i="13"/>
  <c r="N41" i="13" s="1"/>
  <c r="B11" i="36" l="1"/>
  <c r="G24" i="37"/>
  <c r="B11" i="37" s="1"/>
  <c r="G58" i="31"/>
  <c r="G60" i="31" s="1"/>
  <c r="F60" i="31"/>
  <c r="F61" i="31" s="1"/>
  <c r="F62" i="31" s="1"/>
  <c r="G55" i="31"/>
  <c r="I57" i="13"/>
  <c r="G56" i="13"/>
  <c r="E61" i="13" s="1"/>
  <c r="D61" i="13" s="1"/>
  <c r="N42" i="13"/>
  <c r="N40" i="13"/>
  <c r="N38" i="13"/>
  <c r="N46" i="13"/>
  <c r="N39" i="13"/>
  <c r="N45" i="13"/>
  <c r="N43" i="13"/>
  <c r="N44" i="13"/>
  <c r="N47" i="13"/>
  <c r="N37" i="13"/>
  <c r="D29" i="37" l="1"/>
  <c r="E65" i="31"/>
  <c r="D65" i="31" s="1"/>
  <c r="G61" i="31"/>
  <c r="E66" i="31" s="1"/>
  <c r="D66" i="31" s="1"/>
  <c r="G57" i="13"/>
  <c r="D62" i="13" s="1"/>
  <c r="G62" i="31" l="1"/>
  <c r="B44" i="13"/>
  <c r="B49" i="31" l="1"/>
  <c r="D67" i="31"/>
</calcChain>
</file>

<file path=xl/sharedStrings.xml><?xml version="1.0" encoding="utf-8"?>
<sst xmlns="http://schemas.openxmlformats.org/spreadsheetml/2006/main" count="565" uniqueCount="115">
  <si>
    <t>会社名</t>
    <rPh sb="0" eb="3">
      <t>カイシャメイ</t>
    </rPh>
    <phoneticPr fontId="3"/>
  </si>
  <si>
    <t>工事名</t>
    <rPh sb="0" eb="2">
      <t>コウジ</t>
    </rPh>
    <rPh sb="2" eb="3">
      <t>メイ</t>
    </rPh>
    <phoneticPr fontId="3"/>
  </si>
  <si>
    <t>注文№</t>
    <rPh sb="0" eb="2">
      <t>チュウモン</t>
    </rPh>
    <phoneticPr fontId="3"/>
  </si>
  <si>
    <t>（お届出印）</t>
    <rPh sb="2" eb="3">
      <t>トドケ</t>
    </rPh>
    <rPh sb="3" eb="4">
      <t>デ</t>
    </rPh>
    <rPh sb="4" eb="5">
      <t>イン</t>
    </rPh>
    <phoneticPr fontId="3"/>
  </si>
  <si>
    <t>既収金額</t>
    <rPh sb="0" eb="2">
      <t>キシュウ</t>
    </rPh>
    <rPh sb="2" eb="4">
      <t>キンガク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</si>
  <si>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</si>
  <si>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株式会社　錢高組　御中</t>
    <rPh sb="0" eb="2">
      <t>カブシキ</t>
    </rPh>
    <rPh sb="2" eb="4">
      <t>カイシャ</t>
    </rPh>
    <rPh sb="5" eb="8">
      <t>ゼニタカグミ</t>
    </rPh>
    <rPh sb="9" eb="11">
      <t>オンチュウ</t>
    </rPh>
    <phoneticPr fontId="2"/>
  </si>
  <si>
    <t>請求金額</t>
    <rPh sb="0" eb="2">
      <t>セイキュウ</t>
    </rPh>
    <rPh sb="2" eb="4">
      <t>キンガク</t>
    </rPh>
    <phoneticPr fontId="2"/>
  </si>
  <si>
    <t>口座名義</t>
    <rPh sb="0" eb="2">
      <t>コウザ</t>
    </rPh>
    <rPh sb="2" eb="4">
      <t>メイギ</t>
    </rPh>
    <phoneticPr fontId="2"/>
  </si>
  <si>
    <t>振込銀行</t>
    <rPh sb="0" eb="2">
      <t>フリコミ</t>
    </rPh>
    <rPh sb="2" eb="4">
      <t>ギンコウ</t>
    </rPh>
    <phoneticPr fontId="2"/>
  </si>
  <si>
    <t>住　所</t>
    <rPh sb="0" eb="1">
      <t>ジュウ</t>
    </rPh>
    <rPh sb="2" eb="3">
      <t>ショ</t>
    </rPh>
    <phoneticPr fontId="3"/>
  </si>
  <si>
    <t>請求者ｺｰﾄﾞ</t>
    <rPh sb="0" eb="3">
      <t>セイキュウシャ</t>
    </rPh>
    <phoneticPr fontId="3"/>
  </si>
  <si>
    <t>株式会社　○○○○　　××営業所</t>
    <rPh sb="0" eb="4">
      <t>カブシキカイシャ</t>
    </rPh>
    <rPh sb="13" eb="16">
      <t>エイギョウショ</t>
    </rPh>
    <phoneticPr fontId="2"/>
  </si>
  <si>
    <t>○○銀行　○○支店　普通　********</t>
    <rPh sb="2" eb="4">
      <t>ギンコウ</t>
    </rPh>
    <rPh sb="7" eb="9">
      <t>シテン</t>
    </rPh>
    <rPh sb="10" eb="12">
      <t>フツウ</t>
    </rPh>
    <phoneticPr fontId="2"/>
  </si>
  <si>
    <t>請求日</t>
    <rPh sb="0" eb="3">
      <t>セイキュウビ</t>
    </rPh>
    <phoneticPr fontId="2"/>
  </si>
  <si>
    <t>税率</t>
    <rPh sb="0" eb="2">
      <t>ゼイリツ</t>
    </rPh>
    <phoneticPr fontId="2"/>
  </si>
  <si>
    <t>項目</t>
    <rPh sb="0" eb="2">
      <t>コウモク</t>
    </rPh>
    <phoneticPr fontId="3"/>
  </si>
  <si>
    <t>消費税額</t>
    <rPh sb="0" eb="4">
      <t>ショウヒゼイガク</t>
    </rPh>
    <phoneticPr fontId="3"/>
  </si>
  <si>
    <t>保留率</t>
    <rPh sb="0" eb="2">
      <t>ホリュウ</t>
    </rPh>
    <rPh sb="2" eb="3">
      <t>リツ</t>
    </rPh>
    <phoneticPr fontId="3"/>
  </si>
  <si>
    <t>保留金解除</t>
    <rPh sb="0" eb="2">
      <t>ホリュウ</t>
    </rPh>
    <rPh sb="2" eb="3">
      <t>キン</t>
    </rPh>
    <rPh sb="3" eb="5">
      <t>カイジョ</t>
    </rPh>
    <phoneticPr fontId="3"/>
  </si>
  <si>
    <t>保留金</t>
    <rPh sb="0" eb="2">
      <t>ホリュウ</t>
    </rPh>
    <rPh sb="2" eb="3">
      <t>キン</t>
    </rPh>
    <phoneticPr fontId="3"/>
  </si>
  <si>
    <t>10%対象</t>
    <rPh sb="3" eb="5">
      <t>タイショウ</t>
    </rPh>
    <phoneticPr fontId="2"/>
  </si>
  <si>
    <t>税抜金額</t>
    <rPh sb="0" eb="2">
      <t>ゼイヌ</t>
    </rPh>
    <rPh sb="2" eb="4">
      <t>キンガク</t>
    </rPh>
    <phoneticPr fontId="2"/>
  </si>
  <si>
    <t>消費税額</t>
    <rPh sb="0" eb="4">
      <t>ショウヒゼイガク</t>
    </rPh>
    <phoneticPr fontId="2"/>
  </si>
  <si>
    <t>取引内容</t>
    <rPh sb="0" eb="2">
      <t>トリヒキ</t>
    </rPh>
    <rPh sb="2" eb="4">
      <t>ナイヨウ</t>
    </rPh>
    <phoneticPr fontId="3"/>
  </si>
  <si>
    <t>※請求内容明細については、別紙「請求明細書」のご提出をお願いします</t>
    <rPh sb="1" eb="5">
      <t>セイキュウナイヨウ</t>
    </rPh>
    <rPh sb="5" eb="7">
      <t>メイサイ</t>
    </rPh>
    <rPh sb="13" eb="15">
      <t>ベッシ</t>
    </rPh>
    <rPh sb="16" eb="18">
      <t>セイキュウ</t>
    </rPh>
    <rPh sb="18" eb="21">
      <t>メイサイショ</t>
    </rPh>
    <rPh sb="24" eb="26">
      <t>テイシュツ</t>
    </rPh>
    <rPh sb="28" eb="29">
      <t>ネガ</t>
    </rPh>
    <phoneticPr fontId="2"/>
  </si>
  <si>
    <t>T橋上部工工事</t>
    <rPh sb="1" eb="2">
      <t>ハシ</t>
    </rPh>
    <rPh sb="2" eb="4">
      <t>ジョウブ</t>
    </rPh>
    <rPh sb="4" eb="5">
      <t>コウ</t>
    </rPh>
    <rPh sb="5" eb="7">
      <t>コウジ</t>
    </rPh>
    <phoneticPr fontId="3"/>
  </si>
  <si>
    <t>　　請　　　求　　　書　　</t>
    <rPh sb="2" eb="3">
      <t>ショウ</t>
    </rPh>
    <rPh sb="6" eb="7">
      <t>モトム</t>
    </rPh>
    <rPh sb="10" eb="11">
      <t>ショ</t>
    </rPh>
    <phoneticPr fontId="3"/>
  </si>
  <si>
    <t>合計</t>
    <rPh sb="0" eb="2">
      <t>ゴウケイ</t>
    </rPh>
    <phoneticPr fontId="2"/>
  </si>
  <si>
    <t>リスト</t>
    <phoneticPr fontId="2"/>
  </si>
  <si>
    <t>免税事業者</t>
    <rPh sb="0" eb="2">
      <t>メンゼイ</t>
    </rPh>
    <rPh sb="2" eb="5">
      <t>ジギョウシャ</t>
    </rPh>
    <phoneticPr fontId="2"/>
  </si>
  <si>
    <t>適格請求事業者</t>
    <rPh sb="0" eb="2">
      <t>テキカク</t>
    </rPh>
    <rPh sb="2" eb="4">
      <t>セイキュウ</t>
    </rPh>
    <rPh sb="4" eb="7">
      <t>ジギョウシャ</t>
    </rPh>
    <phoneticPr fontId="2"/>
  </si>
  <si>
    <t>事　業　者　判　定</t>
    <rPh sb="0" eb="1">
      <t>コト</t>
    </rPh>
    <rPh sb="2" eb="3">
      <t>ゴウ</t>
    </rPh>
    <rPh sb="4" eb="5">
      <t>モノ</t>
    </rPh>
    <rPh sb="6" eb="7">
      <t>ハン</t>
    </rPh>
    <rPh sb="8" eb="9">
      <t>サダム</t>
    </rPh>
    <phoneticPr fontId="2"/>
  </si>
  <si>
    <t>消費税10%用</t>
    <rPh sb="0" eb="3">
      <t>ショウヒゼイ</t>
    </rPh>
    <rPh sb="6" eb="7">
      <t>ヨウ</t>
    </rPh>
    <phoneticPr fontId="3"/>
  </si>
  <si>
    <t>東京都千代田区一番町３１</t>
    <rPh sb="0" eb="3">
      <t>トウキョウト</t>
    </rPh>
    <rPh sb="3" eb="7">
      <t>チヨダク</t>
    </rPh>
    <rPh sb="7" eb="10">
      <t>イチバンチョウ</t>
    </rPh>
    <phoneticPr fontId="3"/>
  </si>
  <si>
    <t>T1234567890123</t>
    <phoneticPr fontId="3"/>
  </si>
  <si>
    <t>※1</t>
    <phoneticPr fontId="2"/>
  </si>
  <si>
    <t>※2</t>
    <phoneticPr fontId="2"/>
  </si>
  <si>
    <t>※3</t>
    <phoneticPr fontId="2"/>
  </si>
  <si>
    <t>※4</t>
    <phoneticPr fontId="2"/>
  </si>
  <si>
    <t>※5</t>
    <phoneticPr fontId="2"/>
  </si>
  <si>
    <t>請求書の内容について、ペン及び訂正印で訂正・修正することは禁止します</t>
    <rPh sb="0" eb="3">
      <t>セイキュウショ</t>
    </rPh>
    <rPh sb="4" eb="6">
      <t>ナイヨウ</t>
    </rPh>
    <rPh sb="13" eb="14">
      <t>オヨ</t>
    </rPh>
    <rPh sb="15" eb="18">
      <t>テイセイイン</t>
    </rPh>
    <rPh sb="19" eb="21">
      <t>テイセイ</t>
    </rPh>
    <rPh sb="22" eb="24">
      <t>シュウセイ</t>
    </rPh>
    <rPh sb="29" eb="31">
      <t>キンシ</t>
    </rPh>
    <phoneticPr fontId="2"/>
  </si>
  <si>
    <t>20000-15</t>
    <phoneticPr fontId="3"/>
  </si>
  <si>
    <t>上１桁（１＝大阪、２＝東京、３＝名古屋、４＝九州、５＝東北、６＝北海道、７＝広島）　例：20000-15（東京支社管轄）</t>
    <rPh sb="0" eb="1">
      <t>カミ</t>
    </rPh>
    <rPh sb="2" eb="3">
      <t>ケタ</t>
    </rPh>
    <rPh sb="6" eb="8">
      <t>オオサカ</t>
    </rPh>
    <rPh sb="11" eb="13">
      <t>トウキョウ</t>
    </rPh>
    <rPh sb="16" eb="19">
      <t>ナゴヤ</t>
    </rPh>
    <rPh sb="22" eb="24">
      <t>キュウシュウ</t>
    </rPh>
    <rPh sb="27" eb="29">
      <t>トウホク</t>
    </rPh>
    <rPh sb="32" eb="35">
      <t>ホッカイドウ</t>
    </rPh>
    <rPh sb="38" eb="40">
      <t>ヒロシマ</t>
    </rPh>
    <rPh sb="42" eb="43">
      <t>レイ</t>
    </rPh>
    <rPh sb="53" eb="57">
      <t>トウキョウシシャ</t>
    </rPh>
    <rPh sb="57" eb="59">
      <t>カンカツ</t>
    </rPh>
    <phoneticPr fontId="2"/>
  </si>
  <si>
    <t>P1橋台桟橋工事
第１回請求</t>
    <rPh sb="2" eb="3">
      <t>ハシ</t>
    </rPh>
    <rPh sb="3" eb="4">
      <t>ダイ</t>
    </rPh>
    <rPh sb="4" eb="6">
      <t>サンバシ</t>
    </rPh>
    <rPh sb="6" eb="8">
      <t>コウジ</t>
    </rPh>
    <rPh sb="9" eb="10">
      <t>ダイ</t>
    </rPh>
    <rPh sb="11" eb="12">
      <t>カイ</t>
    </rPh>
    <rPh sb="12" eb="14">
      <t>セイキュウ</t>
    </rPh>
    <phoneticPr fontId="3"/>
  </si>
  <si>
    <t>P1橋台桟橋工事
第2回請求</t>
    <rPh sb="2" eb="3">
      <t>ハシ</t>
    </rPh>
    <rPh sb="3" eb="4">
      <t>ダイ</t>
    </rPh>
    <rPh sb="4" eb="6">
      <t>サンバシ</t>
    </rPh>
    <rPh sb="6" eb="8">
      <t>コウジ</t>
    </rPh>
    <rPh sb="9" eb="10">
      <t>ダイ</t>
    </rPh>
    <rPh sb="11" eb="12">
      <t>カイ</t>
    </rPh>
    <rPh sb="12" eb="14">
      <t>セイキュウ</t>
    </rPh>
    <phoneticPr fontId="3"/>
  </si>
  <si>
    <t>をご確認して支社支店毎の請求者コードの記載をお願いします。請求者コードの上１桁で支社支店を決定しています</t>
    <rPh sb="6" eb="8">
      <t>シシャ</t>
    </rPh>
    <rPh sb="8" eb="10">
      <t>シテン</t>
    </rPh>
    <rPh sb="10" eb="11">
      <t>ゴト</t>
    </rPh>
    <rPh sb="12" eb="14">
      <t>セイキュウ</t>
    </rPh>
    <rPh sb="14" eb="15">
      <t>シャ</t>
    </rPh>
    <rPh sb="19" eb="21">
      <t>キサイ</t>
    </rPh>
    <rPh sb="23" eb="24">
      <t>ネガ</t>
    </rPh>
    <rPh sb="29" eb="31">
      <t>セイキュウ</t>
    </rPh>
    <rPh sb="31" eb="32">
      <t>シャ</t>
    </rPh>
    <rPh sb="36" eb="37">
      <t>カミ</t>
    </rPh>
    <rPh sb="38" eb="39">
      <t>ケタ</t>
    </rPh>
    <rPh sb="40" eb="42">
      <t>シシャ</t>
    </rPh>
    <rPh sb="42" eb="44">
      <t>シテン</t>
    </rPh>
    <rPh sb="45" eb="47">
      <t>ケッテイ</t>
    </rPh>
    <phoneticPr fontId="2"/>
  </si>
  <si>
    <t>当社の指定請求書に記載する請求者コードは当社の各支社支店より、付与しております。提出先の作業所の管轄支社支店</t>
    <rPh sb="0" eb="2">
      <t>トウシャ</t>
    </rPh>
    <rPh sb="3" eb="5">
      <t>シテイ</t>
    </rPh>
    <rPh sb="5" eb="8">
      <t>セイキュウショ</t>
    </rPh>
    <rPh sb="9" eb="11">
      <t>キサイ</t>
    </rPh>
    <rPh sb="13" eb="15">
      <t>セイキュウ</t>
    </rPh>
    <rPh sb="15" eb="16">
      <t>シャ</t>
    </rPh>
    <rPh sb="20" eb="22">
      <t>トウシャ</t>
    </rPh>
    <rPh sb="23" eb="24">
      <t>カク</t>
    </rPh>
    <rPh sb="24" eb="26">
      <t>シシャ</t>
    </rPh>
    <rPh sb="26" eb="28">
      <t>シテン</t>
    </rPh>
    <rPh sb="31" eb="33">
      <t>フヨ</t>
    </rPh>
    <rPh sb="40" eb="43">
      <t>テイシュツサキ</t>
    </rPh>
    <rPh sb="44" eb="47">
      <t>サギョウショ</t>
    </rPh>
    <phoneticPr fontId="2"/>
  </si>
  <si>
    <t>累計出来高金額</t>
    <rPh sb="0" eb="2">
      <t>ルイケイ</t>
    </rPh>
    <rPh sb="2" eb="5">
      <t>デキダカ</t>
    </rPh>
    <rPh sb="5" eb="7">
      <t>キンガク</t>
    </rPh>
    <phoneticPr fontId="3"/>
  </si>
  <si>
    <t>税抜請求金額</t>
    <rPh sb="0" eb="2">
      <t>ゼイヌ</t>
    </rPh>
    <rPh sb="2" eb="4">
      <t>セイキュウ</t>
    </rPh>
    <rPh sb="4" eb="6">
      <t>キンガク</t>
    </rPh>
    <phoneticPr fontId="3"/>
  </si>
  <si>
    <t>改税抜請求金額（保留含む）</t>
    <rPh sb="0" eb="1">
      <t>アラタメ</t>
    </rPh>
    <rPh sb="1" eb="3">
      <t>ゼイヌ</t>
    </rPh>
    <rPh sb="3" eb="7">
      <t>セイキュウキンガク</t>
    </rPh>
    <rPh sb="8" eb="10">
      <t>ホリュウ</t>
    </rPh>
    <rPh sb="10" eb="11">
      <t>フク</t>
    </rPh>
    <phoneticPr fontId="3"/>
  </si>
  <si>
    <t>改税込請求金額（保留含む）</t>
    <rPh sb="0" eb="1">
      <t>アラタメ</t>
    </rPh>
    <rPh sb="1" eb="3">
      <t>ゼイコ</t>
    </rPh>
    <rPh sb="3" eb="5">
      <t>セイキュウ</t>
    </rPh>
    <rPh sb="5" eb="7">
      <t>キンガク</t>
    </rPh>
    <rPh sb="8" eb="10">
      <t>ホリュウ</t>
    </rPh>
    <rPh sb="10" eb="11">
      <t>フク</t>
    </rPh>
    <phoneticPr fontId="3"/>
  </si>
  <si>
    <t>※6</t>
    <phoneticPr fontId="2"/>
  </si>
  <si>
    <t>御社への支払は保留金計算後の改税込請求金額（保留含む）の今回請求金額となります</t>
    <rPh sb="0" eb="2">
      <t>オンシャ</t>
    </rPh>
    <rPh sb="4" eb="6">
      <t>シハライ</t>
    </rPh>
    <rPh sb="7" eb="9">
      <t>ホリュウ</t>
    </rPh>
    <rPh sb="9" eb="10">
      <t>キン</t>
    </rPh>
    <rPh sb="10" eb="12">
      <t>ケイサン</t>
    </rPh>
    <rPh sb="12" eb="13">
      <t>ゴ</t>
    </rPh>
    <rPh sb="14" eb="15">
      <t>アラタメ</t>
    </rPh>
    <rPh sb="15" eb="17">
      <t>ゼイコミ</t>
    </rPh>
    <rPh sb="17" eb="21">
      <t>セイキュウキンガク</t>
    </rPh>
    <rPh sb="22" eb="24">
      <t>ホリュウ</t>
    </rPh>
    <rPh sb="24" eb="25">
      <t>フク</t>
    </rPh>
    <rPh sb="28" eb="30">
      <t>コンカイ</t>
    </rPh>
    <rPh sb="30" eb="34">
      <t>セイキュウキンガク</t>
    </rPh>
    <phoneticPr fontId="2"/>
  </si>
  <si>
    <t>適格請求書登録番号</t>
  </si>
  <si>
    <t>適格請求書登録番号</t>
    <phoneticPr fontId="2"/>
  </si>
  <si>
    <t>契約金額</t>
    <rPh sb="0" eb="2">
      <t>ケイヤク</t>
    </rPh>
    <rPh sb="2" eb="4">
      <t>キンガク</t>
    </rPh>
    <phoneticPr fontId="3"/>
  </si>
  <si>
    <t>契約残高</t>
    <rPh sb="0" eb="2">
      <t>ケイヤク</t>
    </rPh>
    <rPh sb="2" eb="4">
      <t>ザンダカ</t>
    </rPh>
    <phoneticPr fontId="3"/>
  </si>
  <si>
    <t>2023年8月4日(金)作成</t>
    <rPh sb="4" eb="5">
      <t>ネン</t>
    </rPh>
    <rPh sb="6" eb="7">
      <t>ガツ</t>
    </rPh>
    <rPh sb="8" eb="9">
      <t>ニチ</t>
    </rPh>
    <rPh sb="10" eb="11">
      <t>キン</t>
    </rPh>
    <rPh sb="12" eb="14">
      <t>サクセイ</t>
    </rPh>
    <phoneticPr fontId="2"/>
  </si>
  <si>
    <t>No</t>
    <phoneticPr fontId="2"/>
  </si>
  <si>
    <t>表題</t>
    <rPh sb="0" eb="2">
      <t>ヒョウダイ</t>
    </rPh>
    <phoneticPr fontId="2"/>
  </si>
  <si>
    <t>A</t>
    <phoneticPr fontId="2"/>
  </si>
  <si>
    <t>B</t>
    <phoneticPr fontId="2"/>
  </si>
  <si>
    <t>C-1</t>
    <phoneticPr fontId="2"/>
  </si>
  <si>
    <t>C-2～C-10</t>
    <phoneticPr fontId="2"/>
  </si>
  <si>
    <t>株式会社　◯◯◯◯</t>
    <rPh sb="0" eb="4">
      <t>カブシキガイシャ</t>
    </rPh>
    <phoneticPr fontId="3"/>
  </si>
  <si>
    <t>注文契約締結済又は総額５０万以上の契約支払の最終支払の場合、</t>
    <rPh sb="17" eb="19">
      <t>ケイヤク</t>
    </rPh>
    <rPh sb="22" eb="24">
      <t>サイシュウ</t>
    </rPh>
    <rPh sb="24" eb="26">
      <t>シハライ</t>
    </rPh>
    <rPh sb="27" eb="29">
      <t>バアイ</t>
    </rPh>
    <phoneticPr fontId="2"/>
  </si>
  <si>
    <t>「本契約の精算増減は完了しました」と右下余白に記入し、記入者の氏名・印鑑をご記入ください</t>
    <rPh sb="18" eb="20">
      <t>ミギシタ</t>
    </rPh>
    <rPh sb="20" eb="22">
      <t>ヨハク</t>
    </rPh>
    <rPh sb="23" eb="25">
      <t>キニュウ</t>
    </rPh>
    <rPh sb="38" eb="40">
      <t>キニュウ</t>
    </rPh>
    <phoneticPr fontId="2"/>
  </si>
  <si>
    <t>消費税に端数が生じて調整が必要となる場合、請求書（消費税直接入力用）をご使用ください</t>
    <rPh sb="0" eb="3">
      <t>ショウヒゼイ</t>
    </rPh>
    <rPh sb="4" eb="6">
      <t>ハスウ</t>
    </rPh>
    <rPh sb="7" eb="8">
      <t>ショウ</t>
    </rPh>
    <rPh sb="10" eb="12">
      <t>チョウセイ</t>
    </rPh>
    <rPh sb="13" eb="15">
      <t>ヒツヨウ</t>
    </rPh>
    <rPh sb="18" eb="20">
      <t>バアイ</t>
    </rPh>
    <rPh sb="21" eb="24">
      <t>セイキュウショ</t>
    </rPh>
    <rPh sb="25" eb="28">
      <t>ショウヒゼイ</t>
    </rPh>
    <rPh sb="28" eb="32">
      <t>チョクセツニュウリョク</t>
    </rPh>
    <rPh sb="32" eb="33">
      <t>ヨウ</t>
    </rPh>
    <rPh sb="36" eb="38">
      <t>シヨウ</t>
    </rPh>
    <phoneticPr fontId="2"/>
  </si>
  <si>
    <t>請求書及び請求明細書は作業所に２部ご提出ください。</t>
    <rPh sb="0" eb="3">
      <t>セイキュウショ</t>
    </rPh>
    <rPh sb="3" eb="4">
      <t>オヨ</t>
    </rPh>
    <rPh sb="5" eb="10">
      <t>セイキュウメイサイショ</t>
    </rPh>
    <rPh sb="11" eb="14">
      <t>サギョウショ</t>
    </rPh>
    <rPh sb="16" eb="17">
      <t>ブ</t>
    </rPh>
    <rPh sb="18" eb="20">
      <t>テイシュツ</t>
    </rPh>
    <phoneticPr fontId="2"/>
  </si>
  <si>
    <t>請求書の提出日は提出作業所にご確認ください。</t>
    <phoneticPr fontId="2"/>
  </si>
  <si>
    <t>錢高組　請求書(消費税10%用)</t>
    <rPh sb="0" eb="3">
      <t>ゼニタカグミ</t>
    </rPh>
    <rPh sb="4" eb="7">
      <t>セイキュウショ</t>
    </rPh>
    <rPh sb="8" eb="11">
      <t>ショウヒゼイ</t>
    </rPh>
    <rPh sb="14" eb="15">
      <t>ヨウ</t>
    </rPh>
    <phoneticPr fontId="2"/>
  </si>
  <si>
    <t>様式　請求書 消費税10%用 1回目</t>
    <rPh sb="0" eb="2">
      <t>ヨウシキ</t>
    </rPh>
    <rPh sb="3" eb="6">
      <t>セイキュウショ</t>
    </rPh>
    <rPh sb="7" eb="10">
      <t>ショウヒゼイ</t>
    </rPh>
    <rPh sb="13" eb="14">
      <t>ヨウ</t>
    </rPh>
    <rPh sb="16" eb="18">
      <t>カイメ</t>
    </rPh>
    <phoneticPr fontId="2"/>
  </si>
  <si>
    <t>様式　請求書 消費税10%用 2回目以降</t>
    <rPh sb="0" eb="2">
      <t>ヨウシキ</t>
    </rPh>
    <rPh sb="3" eb="6">
      <t>セイキュウショ</t>
    </rPh>
    <rPh sb="7" eb="10">
      <t>ショウヒゼイ</t>
    </rPh>
    <rPh sb="13" eb="14">
      <t>ヨウ</t>
    </rPh>
    <rPh sb="16" eb="18">
      <t>カイメ</t>
    </rPh>
    <rPh sb="18" eb="20">
      <t>イコウ</t>
    </rPh>
    <phoneticPr fontId="2"/>
  </si>
  <si>
    <t>記載方法 1回目
※１　契約後、初めての請求書を提出する場合
※２　既存様式から新様式に変更する場合</t>
    <rPh sb="0" eb="4">
      <t>キサイホウホウ</t>
    </rPh>
    <rPh sb="6" eb="8">
      <t>カイメ</t>
    </rPh>
    <phoneticPr fontId="2"/>
  </si>
  <si>
    <t>記載方法 2回目以降
※３　契約後、２回目以降の請求書を提出する場合</t>
    <rPh sb="0" eb="4">
      <t>キサイホウホウ</t>
    </rPh>
    <rPh sb="6" eb="8">
      <t>カイメ</t>
    </rPh>
    <rPh sb="8" eb="10">
      <t>イコウ</t>
    </rPh>
    <phoneticPr fontId="2"/>
  </si>
  <si>
    <t>Ａ．記載方法（１回目）</t>
    <phoneticPr fontId="2"/>
  </si>
  <si>
    <t>錢高組　請求書（消費税10％用）</t>
    <rPh sb="0" eb="3">
      <t>ゼニタカグミ</t>
    </rPh>
    <rPh sb="4" eb="7">
      <t>セイキュウショ</t>
    </rPh>
    <rPh sb="8" eb="11">
      <t>ショウヒゼイ</t>
    </rPh>
    <rPh sb="14" eb="15">
      <t>ヨウ</t>
    </rPh>
    <phoneticPr fontId="2"/>
  </si>
  <si>
    <t>事業者判定に適格請求事業者を選択した場合、適格請求書登録番号をご入力ください。</t>
    <rPh sb="0" eb="3">
      <t>ジギョウシャ</t>
    </rPh>
    <rPh sb="3" eb="5">
      <t>ハンテイ</t>
    </rPh>
    <rPh sb="6" eb="8">
      <t>テキカク</t>
    </rPh>
    <rPh sb="8" eb="10">
      <t>セイキュウ</t>
    </rPh>
    <rPh sb="10" eb="13">
      <t>ジギョウシャ</t>
    </rPh>
    <rPh sb="14" eb="16">
      <t>センタク</t>
    </rPh>
    <rPh sb="18" eb="20">
      <t>バアイ</t>
    </rPh>
    <rPh sb="32" eb="34">
      <t>ニュウリョク</t>
    </rPh>
    <phoneticPr fontId="2"/>
  </si>
  <si>
    <t>免税事業者を選択した場合、適格請求書登録番号は入力しないでください。</t>
    <rPh sb="0" eb="5">
      <t>メンゼイジギョウシャ</t>
    </rPh>
    <rPh sb="6" eb="8">
      <t>センタク</t>
    </rPh>
    <rPh sb="10" eb="12">
      <t>バアイ</t>
    </rPh>
    <rPh sb="23" eb="25">
      <t>ニュウリョク</t>
    </rPh>
    <phoneticPr fontId="2"/>
  </si>
  <si>
    <t>請求者コードには当社が発行した７桁の請求者コードをご入力ください。（例：◯◯◯◯◯-◯◯）</t>
    <rPh sb="0" eb="2">
      <t>セイキュウ</t>
    </rPh>
    <rPh sb="2" eb="3">
      <t>シャ</t>
    </rPh>
    <rPh sb="8" eb="10">
      <t>トウシャ</t>
    </rPh>
    <rPh sb="11" eb="13">
      <t>ハッコウ</t>
    </rPh>
    <rPh sb="16" eb="17">
      <t>ケタ</t>
    </rPh>
    <rPh sb="18" eb="20">
      <t>セイキュウ</t>
    </rPh>
    <rPh sb="20" eb="21">
      <t>シャ</t>
    </rPh>
    <rPh sb="26" eb="28">
      <t>ニュウリョク</t>
    </rPh>
    <rPh sb="34" eb="35">
      <t>レイ</t>
    </rPh>
    <phoneticPr fontId="2"/>
  </si>
  <si>
    <t>注文Noには当社が発行した注文書に記載された4桁の注文Noをご入力ください。（例：００２１）　</t>
    <rPh sb="0" eb="2">
      <t>チュウモン</t>
    </rPh>
    <rPh sb="6" eb="8">
      <t>トウシャ</t>
    </rPh>
    <rPh sb="9" eb="11">
      <t>ハッコウ</t>
    </rPh>
    <rPh sb="13" eb="16">
      <t>チュウモンショ</t>
    </rPh>
    <rPh sb="17" eb="19">
      <t>キサイ</t>
    </rPh>
    <rPh sb="23" eb="24">
      <t>ケタ</t>
    </rPh>
    <rPh sb="25" eb="27">
      <t>チュウモン</t>
    </rPh>
    <rPh sb="31" eb="33">
      <t>ニュウリョク</t>
    </rPh>
    <rPh sb="39" eb="40">
      <t>レイ</t>
    </rPh>
    <phoneticPr fontId="2"/>
  </si>
  <si>
    <t>今回請求金額が５０万円未満で一括して請求する場合、注文番号を空欄でご提出ください。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6">
      <t>クダ</t>
    </rPh>
    <rPh sb="34" eb="36">
      <t>テイシュツ</t>
    </rPh>
    <phoneticPr fontId="2"/>
  </si>
  <si>
    <t>税抜請求金額の契約金額の欄には、注文書の契約金額を税抜きでご入力ください。</t>
    <rPh sb="0" eb="2">
      <t>ゼイヌ</t>
    </rPh>
    <rPh sb="2" eb="4">
      <t>セイキュウ</t>
    </rPh>
    <rPh sb="4" eb="6">
      <t>キンガク</t>
    </rPh>
    <rPh sb="7" eb="9">
      <t>ケイヤク</t>
    </rPh>
    <rPh sb="9" eb="11">
      <t>キンガク</t>
    </rPh>
    <rPh sb="12" eb="13">
      <t>ラン</t>
    </rPh>
    <rPh sb="16" eb="19">
      <t>チュウモンショ</t>
    </rPh>
    <rPh sb="20" eb="22">
      <t>ケイヤク</t>
    </rPh>
    <rPh sb="22" eb="24">
      <t>キンガク</t>
    </rPh>
    <rPh sb="25" eb="26">
      <t>ゼイ</t>
    </rPh>
    <rPh sb="26" eb="27">
      <t>ヌ</t>
    </rPh>
    <rPh sb="30" eb="32">
      <t>ニュウリョク</t>
    </rPh>
    <phoneticPr fontId="2"/>
  </si>
  <si>
    <t>今回請求金額が５０万円未満で一括して請求する場合、今回請求金額を契約金額にご入力ください。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コンカイ</t>
    </rPh>
    <rPh sb="27" eb="29">
      <t>セイキュウ</t>
    </rPh>
    <rPh sb="29" eb="31">
      <t>キンガク</t>
    </rPh>
    <rPh sb="32" eb="34">
      <t>ケイヤク</t>
    </rPh>
    <rPh sb="34" eb="36">
      <t>キンガク</t>
    </rPh>
    <rPh sb="38" eb="40">
      <t>ニュウリョク</t>
    </rPh>
    <phoneticPr fontId="2"/>
  </si>
  <si>
    <t>税抜請求金額の累計出来高金額の欄には、当月迄の累計出来高金額をご入力ください。</t>
    <rPh sb="0" eb="1">
      <t>ゼイ</t>
    </rPh>
    <rPh sb="1" eb="2">
      <t>ヌ</t>
    </rPh>
    <rPh sb="2" eb="4">
      <t>セイキュウ</t>
    </rPh>
    <rPh sb="4" eb="6">
      <t>キンガク</t>
    </rPh>
    <rPh sb="7" eb="9">
      <t>ルイケイ</t>
    </rPh>
    <rPh sb="9" eb="12">
      <t>デキダカ</t>
    </rPh>
    <rPh sb="12" eb="14">
      <t>キンガク</t>
    </rPh>
    <rPh sb="15" eb="16">
      <t>ラン</t>
    </rPh>
    <rPh sb="19" eb="21">
      <t>トウゲツ</t>
    </rPh>
    <rPh sb="21" eb="22">
      <t>マデ</t>
    </rPh>
    <rPh sb="23" eb="25">
      <t>ルイケイ</t>
    </rPh>
    <rPh sb="25" eb="28">
      <t>デキダカ</t>
    </rPh>
    <rPh sb="28" eb="30">
      <t>キンガク</t>
    </rPh>
    <rPh sb="32" eb="34">
      <t>ニュウリョク</t>
    </rPh>
    <phoneticPr fontId="2"/>
  </si>
  <si>
    <t>今回請求金額が５０万円未満で一括して請求する場合、今回請求金額を出来高累計金額にご入力ください。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コンカイ</t>
    </rPh>
    <rPh sb="27" eb="29">
      <t>セイキュウ</t>
    </rPh>
    <rPh sb="29" eb="31">
      <t>キンガク</t>
    </rPh>
    <rPh sb="32" eb="35">
      <t>デキダカ</t>
    </rPh>
    <rPh sb="35" eb="37">
      <t>ルイケイ</t>
    </rPh>
    <rPh sb="37" eb="39">
      <t>キンガク</t>
    </rPh>
    <rPh sb="41" eb="43">
      <t>ニュウリョク</t>
    </rPh>
    <phoneticPr fontId="2"/>
  </si>
  <si>
    <t>税抜請求金額の既収金額の欄には、0円をご入力ください。</t>
    <rPh sb="0" eb="1">
      <t>ゼイ</t>
    </rPh>
    <rPh sb="1" eb="2">
      <t>ヌ</t>
    </rPh>
    <rPh sb="2" eb="4">
      <t>セイキュウ</t>
    </rPh>
    <rPh sb="4" eb="6">
      <t>キンガク</t>
    </rPh>
    <rPh sb="7" eb="9">
      <t>キシュウ</t>
    </rPh>
    <rPh sb="9" eb="11">
      <t>キンガク</t>
    </rPh>
    <rPh sb="12" eb="13">
      <t>ラン</t>
    </rPh>
    <rPh sb="17" eb="18">
      <t>エン</t>
    </rPh>
    <rPh sb="20" eb="22">
      <t>ニュリョク</t>
    </rPh>
    <phoneticPr fontId="2"/>
  </si>
  <si>
    <t>既存様式から変更する場合等では、前月までの既収金額をご入力ください。</t>
    <rPh sb="0" eb="2">
      <t>キゾン</t>
    </rPh>
    <rPh sb="2" eb="4">
      <t>ヨウシキ</t>
    </rPh>
    <rPh sb="6" eb="8">
      <t>ヘンコウ</t>
    </rPh>
    <rPh sb="10" eb="12">
      <t>バアイ</t>
    </rPh>
    <rPh sb="12" eb="13">
      <t>ナド</t>
    </rPh>
    <rPh sb="16" eb="18">
      <t>ゼンゲツ</t>
    </rPh>
    <rPh sb="21" eb="22">
      <t>キ</t>
    </rPh>
    <rPh sb="22" eb="23">
      <t>シュウ</t>
    </rPh>
    <rPh sb="23" eb="25">
      <t>キンガク</t>
    </rPh>
    <rPh sb="27" eb="29">
      <t>ニュウリョク</t>
    </rPh>
    <phoneticPr fontId="2"/>
  </si>
  <si>
    <t>保留金解除の既収金額の欄には、0円をご入力ください。</t>
    <rPh sb="0" eb="2">
      <t>ホリュウ</t>
    </rPh>
    <rPh sb="2" eb="3">
      <t>キン</t>
    </rPh>
    <rPh sb="3" eb="5">
      <t>カイジョ</t>
    </rPh>
    <rPh sb="6" eb="7">
      <t>キ</t>
    </rPh>
    <rPh sb="7" eb="8">
      <t>シュウ</t>
    </rPh>
    <rPh sb="8" eb="10">
      <t>キンガク</t>
    </rPh>
    <rPh sb="11" eb="12">
      <t>ラン</t>
    </rPh>
    <rPh sb="16" eb="17">
      <t>エン</t>
    </rPh>
    <rPh sb="19" eb="21">
      <t>ニュウリョク</t>
    </rPh>
    <phoneticPr fontId="2"/>
  </si>
  <si>
    <t>既存様式から変更する場合等では、前月の保留金設定金額をご入力ください。</t>
    <rPh sb="0" eb="2">
      <t>キゾン</t>
    </rPh>
    <rPh sb="2" eb="4">
      <t>ヨウシキ</t>
    </rPh>
    <rPh sb="6" eb="8">
      <t>ヘンコウ</t>
    </rPh>
    <rPh sb="10" eb="12">
      <t>バアイ</t>
    </rPh>
    <rPh sb="12" eb="13">
      <t>ナド</t>
    </rPh>
    <rPh sb="16" eb="18">
      <t>ゼンゲツ</t>
    </rPh>
    <rPh sb="19" eb="21">
      <t>ホリュウ</t>
    </rPh>
    <rPh sb="21" eb="22">
      <t>キン</t>
    </rPh>
    <rPh sb="22" eb="24">
      <t>セッテイ</t>
    </rPh>
    <rPh sb="24" eb="26">
      <t>キンガク</t>
    </rPh>
    <rPh sb="28" eb="30">
      <t>ニュウリョク</t>
    </rPh>
    <phoneticPr fontId="2"/>
  </si>
  <si>
    <t>保留率は右の計算式よりお求めください。　計算式：100－注文書の支払条件欄に記載の出来高・納入額の％＝保留率</t>
    <rPh sb="0" eb="2">
      <t>ホリュウ</t>
    </rPh>
    <rPh sb="2" eb="3">
      <t>リツ</t>
    </rPh>
    <rPh sb="4" eb="5">
      <t>ミギ</t>
    </rPh>
    <rPh sb="6" eb="9">
      <t>ケイサンシキ</t>
    </rPh>
    <rPh sb="12" eb="13">
      <t>モト</t>
    </rPh>
    <rPh sb="20" eb="23">
      <t>ケイサンシキ</t>
    </rPh>
    <rPh sb="28" eb="31">
      <t>チュウモンショ</t>
    </rPh>
    <rPh sb="32" eb="34">
      <t>シハライ</t>
    </rPh>
    <rPh sb="34" eb="36">
      <t>ジョウケン</t>
    </rPh>
    <rPh sb="36" eb="37">
      <t>ラン</t>
    </rPh>
    <rPh sb="38" eb="40">
      <t>キサイ</t>
    </rPh>
    <rPh sb="41" eb="44">
      <t>デキダカ</t>
    </rPh>
    <rPh sb="45" eb="47">
      <t>ノウニュウ</t>
    </rPh>
    <rPh sb="47" eb="48">
      <t>ガク</t>
    </rPh>
    <rPh sb="51" eb="53">
      <t>ホリュウ</t>
    </rPh>
    <rPh sb="53" eb="54">
      <t>リツ</t>
    </rPh>
    <phoneticPr fontId="2"/>
  </si>
  <si>
    <t>保留率がわからない場合、作業所に確認し保留率をご入力ください。</t>
    <rPh sb="0" eb="2">
      <t>ホリュウ</t>
    </rPh>
    <rPh sb="2" eb="3">
      <t>リツ</t>
    </rPh>
    <rPh sb="12" eb="15">
      <t>サギョウショ</t>
    </rPh>
    <rPh sb="16" eb="18">
      <t>カクニン</t>
    </rPh>
    <rPh sb="19" eb="21">
      <t>ホリュウ</t>
    </rPh>
    <rPh sb="21" eb="22">
      <t>リツ</t>
    </rPh>
    <rPh sb="24" eb="26">
      <t>ニュウリョク</t>
    </rPh>
    <phoneticPr fontId="2"/>
  </si>
  <si>
    <t>今回請求金額が５０万円未満で一括して請求する場合、保留率に0%をご入力ください。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ホリュウ</t>
    </rPh>
    <rPh sb="27" eb="28">
      <t>リツ</t>
    </rPh>
    <rPh sb="33" eb="35">
      <t>ニュウリョク</t>
    </rPh>
    <phoneticPr fontId="2"/>
  </si>
  <si>
    <t>取引内容には、請求書の内容に関して、簡潔にご記載ください。別紙明細の通りは禁止となります。</t>
    <rPh sb="0" eb="4">
      <t>トリヒキナイヨウ</t>
    </rPh>
    <rPh sb="7" eb="10">
      <t>セイキュウショ</t>
    </rPh>
    <rPh sb="11" eb="13">
      <t>ナイヨウ</t>
    </rPh>
    <rPh sb="14" eb="15">
      <t>カン</t>
    </rPh>
    <rPh sb="18" eb="20">
      <t>カンケツ</t>
    </rPh>
    <rPh sb="22" eb="24">
      <t>キサイ</t>
    </rPh>
    <rPh sb="29" eb="31">
      <t>ベッシ</t>
    </rPh>
    <rPh sb="31" eb="33">
      <t>メイサイ</t>
    </rPh>
    <rPh sb="34" eb="35">
      <t>トオ</t>
    </rPh>
    <rPh sb="37" eb="39">
      <t>キンシ</t>
    </rPh>
    <phoneticPr fontId="2"/>
  </si>
  <si>
    <r>
      <t>取引内容のわかる、請求書と内容・金額・消費税が一致する</t>
    </r>
    <r>
      <rPr>
        <b/>
        <u/>
        <sz val="11"/>
        <color rgb="FFFF0000"/>
        <rFont val="ＭＳ Ｐ明朝"/>
        <family val="1"/>
        <charset val="128"/>
      </rPr>
      <t>適格請求書の要件を満たした</t>
    </r>
    <r>
      <rPr>
        <b/>
        <sz val="11"/>
        <rFont val="ＭＳ Ｐ明朝"/>
        <family val="1"/>
        <charset val="128"/>
      </rPr>
      <t>請求明細書を必ず添付してください。</t>
    </r>
    <rPh sb="0" eb="4">
      <t>トリヒキナイヨウ</t>
    </rPh>
    <rPh sb="9" eb="12">
      <t>セイキュウショ</t>
    </rPh>
    <rPh sb="13" eb="15">
      <t>ナイヨウ</t>
    </rPh>
    <rPh sb="16" eb="18">
      <t>キンガク</t>
    </rPh>
    <rPh sb="19" eb="22">
      <t>ショウヒゼイ</t>
    </rPh>
    <rPh sb="23" eb="25">
      <t>イッチ</t>
    </rPh>
    <rPh sb="27" eb="32">
      <t>テキカクセイキュウショ</t>
    </rPh>
    <rPh sb="33" eb="35">
      <t>ヨウケン</t>
    </rPh>
    <rPh sb="36" eb="37">
      <t>ミ</t>
    </rPh>
    <phoneticPr fontId="2"/>
  </si>
  <si>
    <t>黄色セル部分のみご入力頂き、赤字のエラーが出る場合、修正してください。</t>
    <rPh sb="0" eb="2">
      <t>キイロ</t>
    </rPh>
    <rPh sb="4" eb="6">
      <t>ブブン</t>
    </rPh>
    <rPh sb="9" eb="11">
      <t>ニュウリョク</t>
    </rPh>
    <rPh sb="11" eb="12">
      <t>イタダ</t>
    </rPh>
    <rPh sb="14" eb="16">
      <t>アカジ</t>
    </rPh>
    <rPh sb="21" eb="22">
      <t>デ</t>
    </rPh>
    <rPh sb="23" eb="25">
      <t>バアイ</t>
    </rPh>
    <rPh sb="26" eb="28">
      <t>シュウセイ</t>
    </rPh>
    <phoneticPr fontId="2"/>
  </si>
  <si>
    <t>既存様式から新様式に変更する場合、１回目のシートにご入力ください。</t>
    <rPh sb="0" eb="2">
      <t>キゾン</t>
    </rPh>
    <rPh sb="2" eb="4">
      <t>ヨウシキ</t>
    </rPh>
    <rPh sb="6" eb="9">
      <t>シンヨウシキ</t>
    </rPh>
    <rPh sb="10" eb="12">
      <t>ヘンコウ</t>
    </rPh>
    <rPh sb="14" eb="16">
      <t>バアイ</t>
    </rPh>
    <rPh sb="18" eb="20">
      <t>カイメ</t>
    </rPh>
    <rPh sb="26" eb="28">
      <t>ニュウリョク</t>
    </rPh>
    <phoneticPr fontId="2"/>
  </si>
  <si>
    <t>白黒印刷でご提出ください。</t>
    <rPh sb="0" eb="2">
      <t>シロクロ</t>
    </rPh>
    <rPh sb="2" eb="4">
      <t>インサツ</t>
    </rPh>
    <rPh sb="6" eb="8">
      <t>テイシュツ</t>
    </rPh>
    <phoneticPr fontId="2"/>
  </si>
  <si>
    <t>請求日には毎月２０日締の請求日をご記入ください。</t>
    <rPh sb="0" eb="3">
      <t>セイキュウビ</t>
    </rPh>
    <rPh sb="5" eb="7">
      <t>マイツキ</t>
    </rPh>
    <rPh sb="9" eb="10">
      <t>ニチ</t>
    </rPh>
    <rPh sb="10" eb="11">
      <t>シ</t>
    </rPh>
    <rPh sb="12" eb="15">
      <t>セイキュウビ</t>
    </rPh>
    <rPh sb="17" eb="19">
      <t>キニュウ</t>
    </rPh>
    <phoneticPr fontId="2"/>
  </si>
  <si>
    <t>Ｂ．記載方法（2回目以降）</t>
    <rPh sb="10" eb="12">
      <t>イコウ</t>
    </rPh>
    <phoneticPr fontId="2"/>
  </si>
  <si>
    <t>錢高組　請求書（消費税10％用）</t>
    <rPh sb="0" eb="3">
      <t>ゼニタカグミ</t>
    </rPh>
    <rPh sb="4" eb="7">
      <t>セイキュウショ</t>
    </rPh>
    <rPh sb="8" eb="11">
      <t>ショウヒゼイ</t>
    </rPh>
    <rPh sb="14" eb="15">
      <t>ヨウ</t>
    </rPh>
    <rPh sb="15" eb="16">
      <t>リキユウ</t>
    </rPh>
    <phoneticPr fontId="2"/>
  </si>
  <si>
    <t>黄色セル部分のみご入力頂き、赤字のエラーが出る場合、修正ください。</t>
    <rPh sb="0" eb="2">
      <t>キイロ</t>
    </rPh>
    <rPh sb="4" eb="6">
      <t>ブブン</t>
    </rPh>
    <rPh sb="9" eb="11">
      <t>ニュウリョク</t>
    </rPh>
    <rPh sb="11" eb="12">
      <t>イタダ</t>
    </rPh>
    <rPh sb="14" eb="16">
      <t>アカジ</t>
    </rPh>
    <rPh sb="21" eb="22">
      <t>デ</t>
    </rPh>
    <rPh sb="23" eb="25">
      <t>バアイ</t>
    </rPh>
    <rPh sb="26" eb="28">
      <t>シュウセイ</t>
    </rPh>
    <phoneticPr fontId="2"/>
  </si>
  <si>
    <t>1回目の入力データを引用します。</t>
    <rPh sb="1" eb="3">
      <t>カイメ</t>
    </rPh>
    <rPh sb="4" eb="6">
      <t>ニュウリョク</t>
    </rPh>
    <rPh sb="10" eb="12">
      <t>インヨウ</t>
    </rPh>
    <phoneticPr fontId="2"/>
  </si>
  <si>
    <t>注文番号が第1回支払で分からなかった場合、第1回のデータに注文番号をご入力ください。</t>
    <rPh sb="0" eb="2">
      <t>チュウモン</t>
    </rPh>
    <rPh sb="5" eb="6">
      <t>ダイ</t>
    </rPh>
    <rPh sb="7" eb="8">
      <t>カイ</t>
    </rPh>
    <rPh sb="8" eb="10">
      <t>シハライ</t>
    </rPh>
    <rPh sb="11" eb="12">
      <t>ワ</t>
    </rPh>
    <rPh sb="18" eb="20">
      <t>バアイ</t>
    </rPh>
    <rPh sb="21" eb="22">
      <t>ダイ</t>
    </rPh>
    <rPh sb="23" eb="24">
      <t>カイ</t>
    </rPh>
    <rPh sb="29" eb="33">
      <t>チュウモンバンゴウ</t>
    </rPh>
    <rPh sb="35" eb="37">
      <t>ニュウリョク</t>
    </rPh>
    <phoneticPr fontId="2"/>
  </si>
  <si>
    <t>増減契約を締結した場合、増減契約分を含めて税抜きでご入力ください。</t>
    <rPh sb="0" eb="2">
      <t>ゾウゲン</t>
    </rPh>
    <rPh sb="2" eb="4">
      <t>ケイヤク</t>
    </rPh>
    <rPh sb="5" eb="7">
      <t>テイケツ</t>
    </rPh>
    <rPh sb="9" eb="11">
      <t>バアイ</t>
    </rPh>
    <rPh sb="12" eb="14">
      <t>ゾウゲン</t>
    </rPh>
    <rPh sb="14" eb="16">
      <t>ケイヤク</t>
    </rPh>
    <rPh sb="16" eb="17">
      <t>ブン</t>
    </rPh>
    <rPh sb="18" eb="19">
      <t>フク</t>
    </rPh>
    <rPh sb="21" eb="23">
      <t>ゼイヌ</t>
    </rPh>
    <rPh sb="26" eb="28">
      <t>ニュウリョク</t>
    </rPh>
    <phoneticPr fontId="2"/>
  </si>
  <si>
    <t>1回目の入力データを引用します。</t>
    <phoneticPr fontId="2"/>
  </si>
  <si>
    <t>請求書の内容について、ペン及び訂正印で訂正・修正することは禁止します。</t>
    <rPh sb="0" eb="3">
      <t>セイキュウショ</t>
    </rPh>
    <rPh sb="4" eb="6">
      <t>ナイヨウ</t>
    </rPh>
    <rPh sb="13" eb="14">
      <t>オヨ</t>
    </rPh>
    <rPh sb="15" eb="18">
      <t>テイセイイン</t>
    </rPh>
    <rPh sb="19" eb="21">
      <t>テイセイ</t>
    </rPh>
    <rPh sb="22" eb="24">
      <t>シュウセイ</t>
    </rPh>
    <rPh sb="29" eb="31">
      <t>キンシ</t>
    </rPh>
    <phoneticPr fontId="2"/>
  </si>
  <si>
    <t>注文契約締結済又は総額５０万以上の契約支払の最終支払の場合、</t>
  </si>
  <si>
    <t>「本契約の精算増減は完了しました」と右下余白に記入し、記入者の氏名・印鑑をご記入ください。</t>
    <rPh sb="18" eb="20">
      <t>ミギシタ</t>
    </rPh>
    <rPh sb="20" eb="22">
      <t>ヨハク</t>
    </rPh>
    <rPh sb="23" eb="25">
      <t>キニュウ</t>
    </rPh>
    <rPh sb="38" eb="40">
      <t>キニュウ</t>
    </rPh>
    <phoneticPr fontId="2"/>
  </si>
  <si>
    <t>消費税に端数が生じて調整が必要となる場合、請求書（消費税直接入力用）をご使用ください。</t>
    <rPh sb="0" eb="3">
      <t>ショウヒゼイ</t>
    </rPh>
    <rPh sb="4" eb="6">
      <t>ハスウ</t>
    </rPh>
    <rPh sb="7" eb="8">
      <t>ショウ</t>
    </rPh>
    <rPh sb="10" eb="12">
      <t>チョウセイ</t>
    </rPh>
    <rPh sb="13" eb="15">
      <t>ヒツヨウ</t>
    </rPh>
    <rPh sb="18" eb="20">
      <t>バアイ</t>
    </rPh>
    <rPh sb="21" eb="24">
      <t>セイキュウショ</t>
    </rPh>
    <rPh sb="25" eb="28">
      <t>ショウヒゼイ</t>
    </rPh>
    <rPh sb="28" eb="32">
      <t>チョクセツニュウリョク</t>
    </rPh>
    <rPh sb="32" eb="33">
      <t>ヨウ</t>
    </rPh>
    <rPh sb="36" eb="38">
      <t>シヨウ</t>
    </rPh>
    <phoneticPr fontId="2"/>
  </si>
  <si>
    <t>御社への支払は保留金計算後の改税込請求金額（保留含む）の今回請求金額となります。</t>
    <rPh sb="0" eb="2">
      <t>オンシャ</t>
    </rPh>
    <rPh sb="4" eb="6">
      <t>シハライ</t>
    </rPh>
    <rPh sb="7" eb="9">
      <t>ホリュウ</t>
    </rPh>
    <rPh sb="9" eb="10">
      <t>キン</t>
    </rPh>
    <rPh sb="10" eb="12">
      <t>ケイサン</t>
    </rPh>
    <rPh sb="12" eb="13">
      <t>ゴ</t>
    </rPh>
    <rPh sb="14" eb="15">
      <t>アラタメ</t>
    </rPh>
    <rPh sb="15" eb="17">
      <t>ゼイコミ</t>
    </rPh>
    <rPh sb="17" eb="21">
      <t>セイキュウキンガク</t>
    </rPh>
    <rPh sb="22" eb="24">
      <t>ホリュウ</t>
    </rPh>
    <rPh sb="24" eb="25">
      <t>フク</t>
    </rPh>
    <rPh sb="28" eb="30">
      <t>コンカイ</t>
    </rPh>
    <rPh sb="30" eb="34">
      <t>セイキュウキンガク</t>
    </rPh>
    <phoneticPr fontId="2"/>
  </si>
  <si>
    <t>をご確認して支社支店毎の請求者コードの記載をお願いします。請求者コードの上１桁で支社支店を決定しています。</t>
    <rPh sb="6" eb="8">
      <t>シシャ</t>
    </rPh>
    <rPh sb="8" eb="10">
      <t>シテン</t>
    </rPh>
    <rPh sb="10" eb="11">
      <t>ゴト</t>
    </rPh>
    <rPh sb="12" eb="14">
      <t>セイキュウ</t>
    </rPh>
    <rPh sb="14" eb="15">
      <t>シャ</t>
    </rPh>
    <rPh sb="19" eb="21">
      <t>キサイ</t>
    </rPh>
    <rPh sb="23" eb="24">
      <t>ネガ</t>
    </rPh>
    <rPh sb="29" eb="31">
      <t>セイキュウ</t>
    </rPh>
    <rPh sb="31" eb="32">
      <t>シャ</t>
    </rPh>
    <rPh sb="36" eb="37">
      <t>カミ</t>
    </rPh>
    <rPh sb="38" eb="39">
      <t>ケタ</t>
    </rPh>
    <rPh sb="40" eb="42">
      <t>シシャ</t>
    </rPh>
    <rPh sb="42" eb="44">
      <t>シテン</t>
    </rPh>
    <rPh sb="45" eb="47">
      <t>ケッテイ</t>
    </rPh>
    <phoneticPr fontId="2"/>
  </si>
  <si>
    <t>※弊社HP掲載の記載マニュアル・記載例も記載方法と併せてご参照ください。</t>
    <rPh sb="1" eb="3">
      <t>ヘイシャ</t>
    </rPh>
    <rPh sb="5" eb="7">
      <t>ケイサイ</t>
    </rPh>
    <rPh sb="8" eb="10">
      <t>キサイ</t>
    </rPh>
    <rPh sb="16" eb="19">
      <t>キサイレイ</t>
    </rPh>
    <rPh sb="20" eb="24">
      <t>キサイホウホウ</t>
    </rPh>
    <rPh sb="25" eb="26">
      <t>アワ</t>
    </rPh>
    <rPh sb="29" eb="31">
      <t>サンショウ</t>
    </rPh>
    <phoneticPr fontId="2"/>
  </si>
  <si>
    <t>11回目以降の支払では、様式を再ダウンロード及び11回目の内容を1回目に入力して、ご請求ください。</t>
    <rPh sb="2" eb="4">
      <t>カイメ</t>
    </rPh>
    <rPh sb="4" eb="6">
      <t>イコウ</t>
    </rPh>
    <rPh sb="7" eb="9">
      <t>シハライ</t>
    </rPh>
    <rPh sb="12" eb="14">
      <t>ヨウシキ</t>
    </rPh>
    <rPh sb="15" eb="16">
      <t>サイ</t>
    </rPh>
    <rPh sb="22" eb="23">
      <t>オヨ</t>
    </rPh>
    <rPh sb="26" eb="28">
      <t>カイメ</t>
    </rPh>
    <rPh sb="29" eb="31">
      <t>ナイヨウ</t>
    </rPh>
    <rPh sb="33" eb="35">
      <t>カイメ</t>
    </rPh>
    <rPh sb="36" eb="38">
      <t>ニュウリョク</t>
    </rPh>
    <rPh sb="42" eb="44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</si>
</sst>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&quot;.-&quot;;&quot;¥&quot;\-#,##0"/>
    <numFmt numFmtId="178" formatCode="0000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u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6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theme="1"/>
      <name val="ＭＳ Ｐゴシック"/>
      <family val="2"/>
      <scheme val="minor"/>
    </font>
    <font>
      <b/>
      <sz val="16"/>
      <color rgb="FFFF0000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6"/>
      <color rgb="FFFF0000"/>
      <name val="ＭＳ Ｐゴシック"/>
      <family val="2"/>
      <scheme val="minor"/>
    </font>
    <font>
      <b/>
      <u/>
      <sz val="14"/>
      <name val="ＭＳ Ｐ明朝"/>
      <family val="1"/>
      <charset val="128"/>
    </font>
    <font>
      <b/>
      <u/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b/>
      <u/>
      <sz val="11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38" fontId="5" fillId="2" borderId="0" xfId="1" applyFont="1" applyFill="1" applyBorder="1">
      <alignment vertical="center"/>
    </xf>
    <xf numFmtId="38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distributed" vertical="center" indent="2"/>
    </xf>
    <xf numFmtId="0" fontId="5" fillId="2" borderId="1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left" vertical="center"/>
    </xf>
    <xf numFmtId="38" fontId="5" fillId="2" borderId="12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38" fontId="5" fillId="0" borderId="12" xfId="0" applyNumberFormat="1" applyFont="1" applyBorder="1" applyAlignment="1">
      <alignment vertical="center"/>
    </xf>
    <xf numFmtId="9" fontId="5" fillId="3" borderId="12" xfId="0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right" vertical="center"/>
    </xf>
    <xf numFmtId="38" fontId="5" fillId="4" borderId="12" xfId="1" applyFont="1" applyFill="1" applyBorder="1" applyProtection="1">
      <alignment vertical="center"/>
      <protection locked="0"/>
    </xf>
    <xf numFmtId="38" fontId="5" fillId="4" borderId="12" xfId="1" applyFont="1" applyFill="1" applyBorder="1" applyAlignment="1" applyProtection="1">
      <alignment vertical="center"/>
      <protection locked="0"/>
    </xf>
    <xf numFmtId="0" fontId="5" fillId="0" borderId="19" xfId="0" applyFont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38" fontId="10" fillId="2" borderId="0" xfId="1" applyFont="1" applyFill="1" applyBorder="1">
      <alignment vertical="center"/>
    </xf>
    <xf numFmtId="0" fontId="12" fillId="2" borderId="0" xfId="0" applyFont="1" applyFill="1" applyAlignment="1">
      <alignment vertical="center"/>
    </xf>
    <xf numFmtId="14" fontId="5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9" fontId="5" fillId="4" borderId="2" xfId="0" applyNumberFormat="1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38" fontId="12" fillId="0" borderId="15" xfId="1" applyFont="1" applyFill="1" applyBorder="1">
      <alignment vertical="center"/>
    </xf>
    <xf numFmtId="38" fontId="5" fillId="0" borderId="12" xfId="1" applyFont="1" applyFill="1" applyBorder="1" applyProtection="1">
      <alignment vertical="center"/>
    </xf>
    <xf numFmtId="38" fontId="5" fillId="0" borderId="12" xfId="1" applyFont="1" applyFill="1" applyBorder="1">
      <alignment vertical="center"/>
    </xf>
    <xf numFmtId="0" fontId="14" fillId="2" borderId="0" xfId="0" applyFont="1" applyFill="1" applyAlignment="1">
      <alignment vertical="center"/>
    </xf>
    <xf numFmtId="178" fontId="8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5" fillId="2" borderId="0" xfId="0" applyFont="1" applyFill="1" applyAlignment="1">
      <alignment vertical="center"/>
    </xf>
    <xf numFmtId="0" fontId="16" fillId="2" borderId="0" xfId="0" applyFont="1" applyFill="1"/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0" fillId="2" borderId="1" xfId="0" applyFill="1" applyBorder="1"/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/>
    <xf numFmtId="0" fontId="19" fillId="2" borderId="1" xfId="0" applyFont="1" applyFill="1" applyBorder="1"/>
    <xf numFmtId="0" fontId="21" fillId="2" borderId="0" xfId="0" applyFont="1" applyFill="1"/>
    <xf numFmtId="0" fontId="20" fillId="2" borderId="1" xfId="0" applyFont="1" applyFill="1" applyBorder="1" applyAlignment="1">
      <alignment vertical="center"/>
    </xf>
    <xf numFmtId="0" fontId="21" fillId="2" borderId="1" xfId="0" applyFont="1" applyFill="1" applyBorder="1"/>
    <xf numFmtId="0" fontId="5" fillId="2" borderId="20" xfId="0" applyFont="1" applyFill="1" applyBorder="1" applyAlignment="1">
      <alignment horizontal="center" vertical="center"/>
    </xf>
    <xf numFmtId="38" fontId="5" fillId="2" borderId="20" xfId="1" applyFont="1" applyFill="1" applyBorder="1">
      <alignment vertical="center"/>
    </xf>
    <xf numFmtId="38" fontId="5" fillId="2" borderId="20" xfId="1" applyFont="1" applyFill="1" applyBorder="1" applyAlignment="1">
      <alignment vertical="center"/>
    </xf>
    <xf numFmtId="38" fontId="12" fillId="2" borderId="15" xfId="1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distributed" vertical="distributed" shrinkToFit="1"/>
    </xf>
    <xf numFmtId="0" fontId="22" fillId="2" borderId="0" xfId="0" applyFont="1" applyFill="1"/>
    <xf numFmtId="0" fontId="22" fillId="2" borderId="1" xfId="0" applyFont="1" applyFill="1" applyBorder="1"/>
    <xf numFmtId="38" fontId="5" fillId="0" borderId="12" xfId="1" applyFont="1" applyFill="1" applyBorder="1" applyAlignment="1" applyProtection="1">
      <alignment vertical="center"/>
    </xf>
    <xf numFmtId="0" fontId="17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9" fontId="5" fillId="0" borderId="2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0" fontId="0" fillId="2" borderId="0" xfId="0" applyFill="1" applyAlignment="1">
      <alignment horizontal="right" wrapText="1"/>
    </xf>
    <xf numFmtId="0" fontId="2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4" fillId="2" borderId="12" xfId="0" applyFont="1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24" fillId="2" borderId="12" xfId="0" applyFont="1" applyFill="1" applyBorder="1" applyAlignment="1">
      <alignment vertical="center" wrapText="1"/>
    </xf>
    <xf numFmtId="0" fontId="25" fillId="2" borderId="12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vertical="center" wrapText="1"/>
    </xf>
    <xf numFmtId="0" fontId="25" fillId="2" borderId="0" xfId="0" applyFont="1" applyFill="1"/>
    <xf numFmtId="0" fontId="10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distributed"/>
    </xf>
    <xf numFmtId="0" fontId="5" fillId="2" borderId="0" xfId="0" applyFont="1" applyFill="1"/>
    <xf numFmtId="0" fontId="5" fillId="2" borderId="9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distributed"/>
    </xf>
    <xf numFmtId="0" fontId="11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distributed" vertical="top" indent="2"/>
    </xf>
    <xf numFmtId="0" fontId="5" fillId="2" borderId="9" xfId="0" applyFont="1" applyFill="1" applyBorder="1" applyAlignment="1">
      <alignment horizontal="distributed" vertical="top" indent="2"/>
    </xf>
    <xf numFmtId="0" fontId="28" fillId="2" borderId="0" xfId="0" applyFont="1" applyFill="1" applyAlignment="1">
      <alignment vertical="center"/>
    </xf>
    <xf numFmtId="0" fontId="0" fillId="2" borderId="15" xfId="0" applyFill="1" applyBorder="1"/>
    <xf numFmtId="0" fontId="17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21" fillId="2" borderId="3" xfId="0" applyFont="1" applyFill="1" applyBorder="1"/>
    <xf numFmtId="0" fontId="0" fillId="2" borderId="3" xfId="0" applyFill="1" applyBorder="1"/>
    <xf numFmtId="0" fontId="9" fillId="2" borderId="1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distributed" vertical="center" indent="2"/>
    </xf>
    <xf numFmtId="0" fontId="5" fillId="4" borderId="5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6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5" fillId="4" borderId="9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9" xfId="0" applyFont="1" applyFill="1" applyBorder="1" applyAlignment="1" applyProtection="1">
      <alignment wrapText="1"/>
      <protection locked="0"/>
    </xf>
    <xf numFmtId="177" fontId="9" fillId="2" borderId="0" xfId="0" applyNumberFormat="1" applyFont="1" applyFill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wrapText="1" shrinkToFi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right" vertical="center"/>
    </xf>
    <xf numFmtId="38" fontId="5" fillId="2" borderId="12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vertical="center"/>
    </xf>
    <xf numFmtId="38" fontId="5" fillId="0" borderId="12" xfId="1" applyFont="1" applyFill="1" applyBorder="1" applyAlignment="1" applyProtection="1">
      <alignment vertical="center"/>
    </xf>
    <xf numFmtId="38" fontId="5" fillId="2" borderId="12" xfId="1" applyFont="1" applyFill="1" applyBorder="1" applyAlignment="1">
      <alignment horizontal="right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16" xfId="0" applyFont="1" applyFill="1" applyBorder="1" applyAlignment="1" applyProtection="1">
      <alignment vertical="center" wrapText="1"/>
      <protection locked="0"/>
    </xf>
    <xf numFmtId="0" fontId="5" fillId="4" borderId="17" xfId="0" applyFont="1" applyFill="1" applyBorder="1" applyAlignment="1" applyProtection="1">
      <alignment vertical="center" wrapText="1"/>
      <protection locked="0"/>
    </xf>
    <xf numFmtId="0" fontId="5" fillId="4" borderId="18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horizontal="center" vertical="center"/>
    </xf>
    <xf numFmtId="38" fontId="5" fillId="2" borderId="0" xfId="1" applyFont="1" applyFill="1" applyBorder="1">
      <alignment vertical="center"/>
    </xf>
    <xf numFmtId="38" fontId="0" fillId="2" borderId="0" xfId="1" applyFont="1" applyFill="1" applyBorder="1">
      <alignment vertical="center"/>
    </xf>
    <xf numFmtId="38" fontId="5" fillId="2" borderId="0" xfId="0" applyNumberFormat="1" applyFont="1" applyFill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2" borderId="0" xfId="0" applyFont="1" applyFill="1" applyAlignment="1">
      <alignment wrapText="1"/>
    </xf>
    <xf numFmtId="0" fontId="5" fillId="2" borderId="9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85193EFD-EABD-4561-965A-7188B7F9B1EF}"/>
  </cellStyles>
  <dxfs count="0"/>
  <tableStyles count="0" defaultTableStyle="TableStyleMedium2" defaultPivotStyle="PivotStyleMedium9"/>
  <colors>
    <mruColors>
      <color rgb="FFFFFFCC"/>
      <color rgb="FFFFFFF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50</xdr:row>
      <xdr:rowOff>161925</xdr:rowOff>
    </xdr:from>
    <xdr:to>
      <xdr:col>3</xdr:col>
      <xdr:colOff>280035</xdr:colOff>
      <xdr:row>51</xdr:row>
      <xdr:rowOff>215265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AF83D3-C955-CA39-9356-B8B9F6DAC6FB}"/>
            </a:ext>
          </a:extLst>
        </xdr:cNvPr>
        <xdr:cNvSpPr txBox="1"/>
      </xdr:nvSpPr>
      <xdr:spPr>
        <a:xfrm>
          <a:off x="2767965" y="3438525"/>
          <a:ext cx="283845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5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1329690</xdr:colOff>
      <xdr:row>50</xdr:row>
      <xdr:rowOff>209550</xdr:rowOff>
    </xdr:from>
    <xdr:to>
      <xdr:col>4</xdr:col>
      <xdr:colOff>270510</xdr:colOff>
      <xdr:row>52</xdr:row>
      <xdr:rowOff>34290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B9F6A26-3CBF-40C5-85A8-D78CF8CB6830}"/>
            </a:ext>
          </a:extLst>
        </xdr:cNvPr>
        <xdr:cNvSpPr txBox="1"/>
      </xdr:nvSpPr>
      <xdr:spPr>
        <a:xfrm>
          <a:off x="4101465" y="3486150"/>
          <a:ext cx="283845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6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5715</xdr:colOff>
      <xdr:row>50</xdr:row>
      <xdr:rowOff>209550</xdr:rowOff>
    </xdr:from>
    <xdr:to>
      <xdr:col>5</xdr:col>
      <xdr:colOff>289560</xdr:colOff>
      <xdr:row>52</xdr:row>
      <xdr:rowOff>38100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2BC9089-571C-4948-BF89-D3E75F54D0F5}"/>
            </a:ext>
          </a:extLst>
        </xdr:cNvPr>
        <xdr:cNvSpPr txBox="1"/>
      </xdr:nvSpPr>
      <xdr:spPr>
        <a:xfrm>
          <a:off x="5463540" y="3486150"/>
          <a:ext cx="28384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7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5715</xdr:colOff>
      <xdr:row>52</xdr:row>
      <xdr:rowOff>0</xdr:rowOff>
    </xdr:from>
    <xdr:to>
      <xdr:col>5</xdr:col>
      <xdr:colOff>289560</xdr:colOff>
      <xdr:row>53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35534AF-D918-4708-A5F0-974ADBF8DD75}"/>
            </a:ext>
          </a:extLst>
        </xdr:cNvPr>
        <xdr:cNvSpPr txBox="1"/>
      </xdr:nvSpPr>
      <xdr:spPr>
        <a:xfrm>
          <a:off x="5463540" y="3733800"/>
          <a:ext cx="28384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8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43815</xdr:colOff>
      <xdr:row>52</xdr:row>
      <xdr:rowOff>171450</xdr:rowOff>
    </xdr:from>
    <xdr:to>
      <xdr:col>0</xdr:col>
      <xdr:colOff>327660</xdr:colOff>
      <xdr:row>54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DA5032D-4262-4370-AAD4-8E6CDBA3D81B}"/>
            </a:ext>
          </a:extLst>
        </xdr:cNvPr>
        <xdr:cNvSpPr txBox="1"/>
      </xdr:nvSpPr>
      <xdr:spPr>
        <a:xfrm>
          <a:off x="43815" y="3905250"/>
          <a:ext cx="28384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9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55</xdr:row>
      <xdr:rowOff>190500</xdr:rowOff>
    </xdr:from>
    <xdr:to>
      <xdr:col>3</xdr:col>
      <xdr:colOff>295275</xdr:colOff>
      <xdr:row>57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D3D12D-F6E0-44B5-B906-4CDD5A1FCFA6}"/>
            </a:ext>
          </a:extLst>
        </xdr:cNvPr>
        <xdr:cNvSpPr txBox="1"/>
      </xdr:nvSpPr>
      <xdr:spPr>
        <a:xfrm>
          <a:off x="2514600" y="10751820"/>
          <a:ext cx="280035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5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1196340</xdr:colOff>
      <xdr:row>55</xdr:row>
      <xdr:rowOff>190500</xdr:rowOff>
    </xdr:from>
    <xdr:to>
      <xdr:col>4</xdr:col>
      <xdr:colOff>259080</xdr:colOff>
      <xdr:row>57</xdr:row>
      <xdr:rowOff>15240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33ECA36-2D3F-4F4C-97A7-BADC90DAFE48}"/>
            </a:ext>
          </a:extLst>
        </xdr:cNvPr>
        <xdr:cNvSpPr txBox="1"/>
      </xdr:nvSpPr>
      <xdr:spPr>
        <a:xfrm>
          <a:off x="3695700" y="10751820"/>
          <a:ext cx="27432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6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287655</xdr:colOff>
      <xdr:row>59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CDE077-D13F-4CB4-8BA3-3E9A4BC76F94}"/>
            </a:ext>
          </a:extLst>
        </xdr:cNvPr>
        <xdr:cNvSpPr txBox="1"/>
      </xdr:nvSpPr>
      <xdr:spPr>
        <a:xfrm>
          <a:off x="0" y="12372975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9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9525</xdr:colOff>
      <xdr:row>56</xdr:row>
      <xdr:rowOff>0</xdr:rowOff>
    </xdr:from>
    <xdr:to>
      <xdr:col>5</xdr:col>
      <xdr:colOff>297180</xdr:colOff>
      <xdr:row>57</xdr:row>
      <xdr:rowOff>60960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191F0-9A0F-46C4-9F04-091FEF41045B}"/>
            </a:ext>
          </a:extLst>
        </xdr:cNvPr>
        <xdr:cNvSpPr txBox="1"/>
      </xdr:nvSpPr>
      <xdr:spPr>
        <a:xfrm>
          <a:off x="5467350" y="11915775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7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7620</xdr:rowOff>
    </xdr:from>
    <xdr:to>
      <xdr:col>5</xdr:col>
      <xdr:colOff>289560</xdr:colOff>
      <xdr:row>58</xdr:row>
      <xdr:rowOff>68580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94B9FB2-F13F-4946-976D-D7F94542E673}"/>
            </a:ext>
          </a:extLst>
        </xdr:cNvPr>
        <xdr:cNvSpPr txBox="1"/>
      </xdr:nvSpPr>
      <xdr:spPr>
        <a:xfrm>
          <a:off x="5457825" y="12151995"/>
          <a:ext cx="28956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8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50CC-D1E6-4F09-9BCF-DC72BEF4ADA5}">
  <sheetPr>
    <pageSetUpPr fitToPage="1"/>
  </sheetPr>
  <dimension ref="A1:C9"/>
  <sheetViews>
    <sheetView tabSelected="1" view="pageBreakPreview" zoomScale="115" zoomScaleNormal="100" zoomScaleSheetLayoutView="115" workbookViewId="0">
      <selection activeCell="A10" sqref="A10"/>
    </sheetView>
  </sheetViews>
  <sheetFormatPr defaultRowHeight="18.75" x14ac:dyDescent="0.2"/>
  <cols>
    <col min="1" max="1" width="15.375" style="68" customWidth="1"/>
    <col min="2" max="2" width="95.5" style="72" customWidth="1"/>
    <col min="3" max="3" width="21.875" style="72" bestFit="1" customWidth="1"/>
    <col min="4" max="16384" width="9" style="36"/>
  </cols>
  <sheetData>
    <row r="1" spans="1:3" x14ac:dyDescent="0.2">
      <c r="B1" s="69" t="s">
        <v>71</v>
      </c>
      <c r="C1" s="70" t="s">
        <v>58</v>
      </c>
    </row>
    <row r="2" spans="1:3" x14ac:dyDescent="0.2">
      <c r="B2" s="71"/>
    </row>
    <row r="4" spans="1:3" ht="23.25" customHeight="1" x14ac:dyDescent="0.2">
      <c r="A4" s="73" t="s">
        <v>59</v>
      </c>
      <c r="B4" s="74" t="s">
        <v>60</v>
      </c>
      <c r="C4" s="36"/>
    </row>
    <row r="5" spans="1:3" s="77" customFormat="1" ht="78.75" customHeight="1" x14ac:dyDescent="0.15">
      <c r="A5" s="75" t="s">
        <v>61</v>
      </c>
      <c r="B5" s="76" t="s">
        <v>74</v>
      </c>
    </row>
    <row r="6" spans="1:3" s="77" customFormat="1" ht="78.75" customHeight="1" x14ac:dyDescent="0.15">
      <c r="A6" s="75" t="s">
        <v>62</v>
      </c>
      <c r="B6" s="76" t="s">
        <v>75</v>
      </c>
      <c r="C6" s="78"/>
    </row>
    <row r="7" spans="1:3" s="77" customFormat="1" ht="78.75" customHeight="1" x14ac:dyDescent="0.15">
      <c r="A7" s="75" t="s">
        <v>63</v>
      </c>
      <c r="B7" s="76" t="s">
        <v>72</v>
      </c>
    </row>
    <row r="8" spans="1:3" s="77" customFormat="1" ht="78.75" customHeight="1" x14ac:dyDescent="0.15">
      <c r="A8" s="75" t="s">
        <v>64</v>
      </c>
      <c r="B8" s="76" t="s">
        <v>73</v>
      </c>
    </row>
    <row r="9" spans="1:3" ht="17.25" x14ac:dyDescent="0.2">
      <c r="A9" s="79" t="s">
        <v>113</v>
      </c>
    </row>
  </sheetData>
  <phoneticPr fontId="2"/>
  <pageMargins left="0.70866141732283472" right="0.70866141732283472" top="0.19685039370078741" bottom="0.19685039370078741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AB62-62F5-46E7-83DE-7E894C2DD192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IF('C-6回目'!G6="","",'C-6回目'!G6)</f>
        <v/>
      </c>
      <c r="H6" s="145" t="str">
        <f>IF('C-6回目'!H6="","",'C-6回目'!H6)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IF('C-6回目'!G7="","",'C-6回目'!G7)</f>
        <v/>
      </c>
      <c r="H7" s="145" t="str">
        <f>IF('C-6回目'!H7="","",'C-6回目'!H7)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IF('C-6回目'!B8="","",'C-6回目'!B8)</f>
        <v/>
      </c>
      <c r="C8" s="146"/>
      <c r="D8" s="146"/>
      <c r="E8" s="3"/>
      <c r="F8" s="60" t="s">
        <v>11</v>
      </c>
      <c r="G8" s="151" t="str">
        <f>IF('C-6回目'!G8="","",'C-6回目'!G8)</f>
        <v/>
      </c>
      <c r="H8" s="151" t="str">
        <f>IF('C-6回目'!H8="","",'C-6回目'!H8)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IF('C-6回目'!G10="","",'C-6回目'!G10)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IF('C-6回目'!G13="","",'C-6回目'!G13)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IF('C-6回目'!B15="","",'C-6回目'!B15)</f>
        <v/>
      </c>
      <c r="C15" s="8"/>
      <c r="D15" s="2"/>
      <c r="E15" s="2"/>
      <c r="F15" s="9" t="s">
        <v>9</v>
      </c>
      <c r="G15" s="142" t="str">
        <f>IF('C-6回目'!G15="","",'C-6回目'!G15)</f>
        <v/>
      </c>
      <c r="H15" s="143" t="str">
        <f>IF('C-6回目'!H15="","",'C-6回目'!H15)</f>
        <v/>
      </c>
      <c r="I15" s="143" t="str">
        <f>IF('C-6回目'!I15="","",'C-6回目'!I15)</f>
        <v/>
      </c>
      <c r="J15" s="144" t="str">
        <f>IF('C-6回目'!J15="","",'C-6回目'!J15)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IF('C-6回目'!G16="","",'C-6回目'!G16)</f>
        <v/>
      </c>
      <c r="H16" s="143" t="str">
        <f>IF('C-6回目'!H16="","",'C-6回目'!H16)</f>
        <v/>
      </c>
      <c r="I16" s="143" t="str">
        <f>IF('C-6回目'!I16="","",'C-6回目'!I16)</f>
        <v/>
      </c>
      <c r="J16" s="144" t="str">
        <f>IF('C-6回目'!J16="","",'C-6回目'!J16)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/>
      </c>
      <c r="G17" s="80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'C-6回目'!E19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'C-6回目'!G21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'C-6回目'!A21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o1jqh6OawB/09BSr2BzoiaPnuDuINH0H+EdpLNc5b1opx68D5SAgDq2tUFKLMDjzN3ArHVta9PIvld8pCvrFnA==" saltValue="JkxBZ0PIqJjhavC9w/I53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2F83AF9D-D7D0-4BBD-BED9-F7DA1638E50C}">
      <formula1>0</formula1>
      <formula2>9999</formula2>
    </dataValidation>
    <dataValidation type="list" allowBlank="1" showInputMessage="1" showErrorMessage="1" sqref="I4:J4" xr:uid="{952CBF65-4E15-48A5-83A5-46126D80349E}">
      <formula1>$N$4:$N$8</formula1>
    </dataValidation>
    <dataValidation type="textLength" operator="equal" allowBlank="1" showInputMessage="1" showErrorMessage="1" sqref="G7:H7" xr:uid="{E4C29BBD-61E1-4252-B1AD-8EB183018DC5}">
      <formula1>14</formula1>
    </dataValidation>
    <dataValidation type="list" allowBlank="1" showInputMessage="1" showErrorMessage="1" sqref="G6:H6" xr:uid="{B2CE9B1B-BBE2-4218-9BF6-09853534F71D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47F9-E024-44C8-8028-0F028962E198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IF('C-7回目'!G6="","",'C-7回目'!G6)</f>
        <v/>
      </c>
      <c r="H6" s="145" t="str">
        <f>IF('C-7回目'!H6="","",'C-7回目'!H6)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IF('C-7回目'!G7="","",'C-7回目'!G7)</f>
        <v/>
      </c>
      <c r="H7" s="145" t="str">
        <f>IF('C-7回目'!H7="","",'C-7回目'!H7)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IF('C-7回目'!B8="","",'C-7回目'!B8)</f>
        <v/>
      </c>
      <c r="C8" s="146"/>
      <c r="D8" s="146"/>
      <c r="E8" s="3"/>
      <c r="F8" s="60" t="s">
        <v>11</v>
      </c>
      <c r="G8" s="151" t="str">
        <f>IF('C-7回目'!G8="","",'C-7回目'!G8)</f>
        <v/>
      </c>
      <c r="H8" s="151" t="str">
        <f>IF('C-7回目'!H8="","",'C-7回目'!H8)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IF('C-7回目'!G10="","",'C-7回目'!G10)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IF('C-7回目'!G13="","",'C-7回目'!G13)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IF('C-7回目'!B15="","",'C-7回目'!B15)</f>
        <v/>
      </c>
      <c r="C15" s="8"/>
      <c r="D15" s="2"/>
      <c r="E15" s="2"/>
      <c r="F15" s="9" t="s">
        <v>9</v>
      </c>
      <c r="G15" s="142" t="str">
        <f>IF('C-7回目'!G15="","",'C-7回目'!G15)</f>
        <v/>
      </c>
      <c r="H15" s="143" t="str">
        <f>IF('C-7回目'!H15="","",'C-7回目'!H15)</f>
        <v/>
      </c>
      <c r="I15" s="143" t="str">
        <f>IF('C-7回目'!I15="","",'C-7回目'!I15)</f>
        <v/>
      </c>
      <c r="J15" s="144" t="str">
        <f>IF('C-7回目'!J15="","",'C-7回目'!J15)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IF('C-7回目'!G16="","",'C-7回目'!G16)</f>
        <v/>
      </c>
      <c r="H16" s="143" t="str">
        <f>IF('C-7回目'!H16="","",'C-7回目'!H16)</f>
        <v/>
      </c>
      <c r="I16" s="143" t="str">
        <f>IF('C-7回目'!I16="","",'C-7回目'!I16)</f>
        <v/>
      </c>
      <c r="J16" s="144" t="str">
        <f>IF('C-7回目'!J16="","",'C-7回目'!J16)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/>
      </c>
      <c r="G17" s="80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'C-7回目'!E19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'C-7回目'!G21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'C-7回目'!A21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TvlQqmQkT783SvF5FB2x7aV335HWTEoQEfHdt46mJoqxNN//8DdrbtcxJikSRsGsnrayvlX+ln0vXmMky1EOeg==" saltValue="xD6Wtspit1THSDwMgLhJWg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39CA988F-CCC5-4BD3-84D8-9CE1D1CBD8DD}">
      <formula1>$L$6:$L$7</formula1>
    </dataValidation>
    <dataValidation type="textLength" operator="equal" allowBlank="1" showInputMessage="1" showErrorMessage="1" sqref="G7:H7" xr:uid="{34B6DBD2-EB41-4726-800D-6B2E3E069AD0}">
      <formula1>14</formula1>
    </dataValidation>
    <dataValidation type="list" allowBlank="1" showInputMessage="1" showErrorMessage="1" sqref="I4:J4" xr:uid="{04B31A64-A14B-4749-82FA-487F8EE97253}">
      <formula1>$N$4:$N$8</formula1>
    </dataValidation>
    <dataValidation type="whole" allowBlank="1" showInputMessage="1" showErrorMessage="1" sqref="B15" xr:uid="{26997A27-6BAB-4A36-AC8D-942BBE8A4434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9276-5C69-4B31-B8D3-8C386F4E3AC1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IF('C-8回目'!G6="","",'C-8回目'!G6)</f>
        <v/>
      </c>
      <c r="H6" s="145" t="str">
        <f>IF('C-8回目'!H6="","",'C-8回目'!H6)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IF('C-8回目'!G7="","",'C-8回目'!G7)</f>
        <v/>
      </c>
      <c r="H7" s="145" t="str">
        <f>IF('C-8回目'!H7="","",'C-8回目'!H7)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IF('C-8回目'!B8="","",'C-8回目'!B8)</f>
        <v/>
      </c>
      <c r="C8" s="146"/>
      <c r="D8" s="146"/>
      <c r="E8" s="3"/>
      <c r="F8" s="60" t="s">
        <v>11</v>
      </c>
      <c r="G8" s="151" t="str">
        <f>IF('C-8回目'!G8="","",'C-8回目'!G8)</f>
        <v/>
      </c>
      <c r="H8" s="151" t="str">
        <f>IF('C-8回目'!H8="","",'C-8回目'!H8)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IF('C-8回目'!G10="","",'C-8回目'!G10)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IF('C-8回目'!G13="","",'C-8回目'!G13)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IF('C-8回目'!B15="","",'C-8回目'!B15)</f>
        <v/>
      </c>
      <c r="C15" s="8"/>
      <c r="D15" s="2"/>
      <c r="E15" s="2"/>
      <c r="F15" s="9" t="s">
        <v>9</v>
      </c>
      <c r="G15" s="142" t="str">
        <f>IF('C-8回目'!G15="","",'C-8回目'!G15)</f>
        <v/>
      </c>
      <c r="H15" s="143" t="str">
        <f>IF('C-8回目'!H15="","",'C-8回目'!H15)</f>
        <v/>
      </c>
      <c r="I15" s="143" t="str">
        <f>IF('C-8回目'!I15="","",'C-8回目'!I15)</f>
        <v/>
      </c>
      <c r="J15" s="144" t="str">
        <f>IF('C-8回目'!J15="","",'C-8回目'!J15)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IF('C-8回目'!G16="","",'C-8回目'!G16)</f>
        <v/>
      </c>
      <c r="H16" s="143" t="str">
        <f>IF('C-8回目'!H16="","",'C-8回目'!H16)</f>
        <v/>
      </c>
      <c r="I16" s="143" t="str">
        <f>IF('C-8回目'!I16="","",'C-8回目'!I16)</f>
        <v/>
      </c>
      <c r="J16" s="144" t="str">
        <f>IF('C-8回目'!J16="","",'C-8回目'!J16)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/>
      </c>
      <c r="G17" s="80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'C-8回目'!E19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'C-8回目'!G21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'C-8回目'!A21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xGGsabvaeEHCA8pgNSV9Cuy2tV1dpy0u+3lvXFZn8+h1OYi/FnetcLss2qKi1TM8GL0icEgNmr1Ik2JfEheHCA==" saltValue="BQb/pYA8Asqcjx42YprEKg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B40CF896-8C9F-425B-9EB3-58C332CA7FAB}">
      <formula1>0</formula1>
      <formula2>9999</formula2>
    </dataValidation>
    <dataValidation type="list" allowBlank="1" showInputMessage="1" showErrorMessage="1" sqref="I4:J4" xr:uid="{703689D9-D731-4B60-B268-4546753222C5}">
      <formula1>$N$4:$N$8</formula1>
    </dataValidation>
    <dataValidation type="textLength" operator="equal" allowBlank="1" showInputMessage="1" showErrorMessage="1" sqref="G7:H7" xr:uid="{96D7539F-21D7-476E-B469-6BB71BE5DCE0}">
      <formula1>14</formula1>
    </dataValidation>
    <dataValidation type="list" allowBlank="1" showInputMessage="1" showErrorMessage="1" sqref="G6:H6" xr:uid="{F048395C-F99E-434F-BD9C-E03CE8D50BF4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47C3-372F-46E2-8DDE-A81CB227DBC0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IF('C-9回目'!G6="","",'C-9回目'!G6)</f>
        <v/>
      </c>
      <c r="H6" s="145" t="str">
        <f>IF('C-9回目'!H6="","",'C-9回目'!H6)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55</v>
      </c>
      <c r="G7" s="145" t="str">
        <f>IF('C-9回目'!G7="","",'C-9回目'!G7)</f>
        <v/>
      </c>
      <c r="H7" s="145" t="str">
        <f>IF('C-9回目'!H7="","",'C-9回目'!H7)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IF('C-9回目'!B8="","",'C-9回目'!B8)</f>
        <v/>
      </c>
      <c r="C8" s="146"/>
      <c r="D8" s="146"/>
      <c r="E8" s="3"/>
      <c r="F8" s="60" t="s">
        <v>11</v>
      </c>
      <c r="G8" s="151" t="str">
        <f>IF('C-9回目'!G8="","",'C-9回目'!G8)</f>
        <v/>
      </c>
      <c r="H8" s="151" t="str">
        <f>IF('C-9回目'!H8="","",'C-9回目'!H8)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IF('C-9回目'!G10="","",'C-9回目'!G10)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IF('C-9回目'!G13="","",'C-9回目'!G13)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IF('C-9回目'!B15="","",'C-9回目'!B15)</f>
        <v/>
      </c>
      <c r="C15" s="8"/>
      <c r="D15" s="2"/>
      <c r="E15" s="2"/>
      <c r="F15" s="9" t="s">
        <v>9</v>
      </c>
      <c r="G15" s="142" t="str">
        <f>IF('C-9回目'!G15="","",'C-9回目'!G15)</f>
        <v/>
      </c>
      <c r="H15" s="143" t="str">
        <f>IF('C-9回目'!H15="","",'C-9回目'!H15)</f>
        <v/>
      </c>
      <c r="I15" s="143" t="str">
        <f>IF('C-9回目'!I15="","",'C-9回目'!I15)</f>
        <v/>
      </c>
      <c r="J15" s="144" t="str">
        <f>IF('C-9回目'!J15="","",'C-9回目'!J15)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IF('C-9回目'!G16="","",'C-9回目'!G16)</f>
        <v/>
      </c>
      <c r="H16" s="143" t="str">
        <f>IF('C-9回目'!H16="","",'C-9回目'!H16)</f>
        <v/>
      </c>
      <c r="I16" s="143" t="str">
        <f>IF('C-9回目'!I16="","",'C-9回目'!I16)</f>
        <v/>
      </c>
      <c r="J16" s="144" t="str">
        <f>IF('C-9回目'!J16="","",'C-9回目'!J16)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/>
      </c>
      <c r="G17" s="80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'C-9回目'!E19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'C-9回目'!G21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'C-9回目'!A21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28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5kd1ERu+HuwLzgyoa+pY3MS0qmNNPdBiL6octi2RWFXqIIXq7vm5290rGCiMmr8I32swloM55Bn771s3uYuBDg==" saltValue="b/599y10i1Lpk9XZ9ABpNQ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7F4EE6F8-83CA-4425-B341-DE555E007A3D}">
      <formula1>$L$6:$L$7</formula1>
    </dataValidation>
    <dataValidation type="textLength" operator="equal" allowBlank="1" showInputMessage="1" showErrorMessage="1" sqref="G7:H7" xr:uid="{4E6951CC-2C9F-46F8-B391-AA56A347169B}">
      <formula1>14</formula1>
    </dataValidation>
    <dataValidation type="list" allowBlank="1" showInputMessage="1" showErrorMessage="1" sqref="I4:J4" xr:uid="{93F67686-D183-42D8-A06D-46E6A30E6045}">
      <formula1>$N$4:$N$8</formula1>
    </dataValidation>
    <dataValidation type="whole" allowBlank="1" showInputMessage="1" showErrorMessage="1" sqref="B15" xr:uid="{469950E0-A9CA-4D54-BA5E-126C741A01CB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E789-6895-4B79-87D2-57E913FBDB2F}">
  <sheetPr>
    <pageSetUpPr fitToPage="1"/>
  </sheetPr>
  <dimension ref="A1:AE105"/>
  <sheetViews>
    <sheetView view="pageBreakPreview" topLeftCell="A27" zoomScaleNormal="85" zoomScaleSheetLayoutView="100" workbookViewId="0">
      <selection activeCell="G39" sqref="G39:H39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4" ht="16.5" customHeight="1" x14ac:dyDescent="0.2">
      <c r="A1" s="36"/>
      <c r="B1" s="90" t="s">
        <v>77</v>
      </c>
      <c r="C1" s="37"/>
      <c r="D1" s="38"/>
      <c r="E1" s="38"/>
      <c r="F1" s="36"/>
      <c r="G1" s="36"/>
      <c r="H1" s="36"/>
      <c r="I1" s="36"/>
      <c r="J1" s="36"/>
    </row>
    <row r="2" spans="1:14" ht="16.5" customHeight="1" x14ac:dyDescent="0.2">
      <c r="A2" s="36"/>
      <c r="B2" s="90" t="s">
        <v>76</v>
      </c>
      <c r="C2" s="37"/>
      <c r="D2" s="38"/>
      <c r="E2" s="38"/>
      <c r="F2" s="36"/>
      <c r="G2" s="36"/>
      <c r="H2" s="36"/>
      <c r="I2" s="36"/>
      <c r="J2" s="36"/>
    </row>
    <row r="3" spans="1:14" ht="18.75" x14ac:dyDescent="0.2">
      <c r="A3" s="36"/>
      <c r="B3" s="37" t="s">
        <v>96</v>
      </c>
      <c r="C3" s="37"/>
      <c r="E3" s="38"/>
      <c r="F3" s="36"/>
      <c r="G3" s="36"/>
      <c r="H3" s="36"/>
      <c r="I3" s="36"/>
      <c r="J3" s="36"/>
    </row>
    <row r="4" spans="1:14" ht="18.75" x14ac:dyDescent="0.2">
      <c r="A4" s="36"/>
      <c r="B4" s="37" t="s">
        <v>97</v>
      </c>
      <c r="C4" s="38"/>
      <c r="D4" s="37"/>
      <c r="E4" s="38"/>
      <c r="F4" s="36"/>
      <c r="G4" s="36"/>
      <c r="H4" s="36"/>
      <c r="I4" s="36"/>
      <c r="J4" s="36"/>
    </row>
    <row r="5" spans="1:14" s="1" customFormat="1" ht="17.25" customHeight="1" x14ac:dyDescent="0.15">
      <c r="A5" s="34"/>
      <c r="B5" s="37" t="s">
        <v>98</v>
      </c>
      <c r="C5" s="2"/>
      <c r="D5" s="34"/>
      <c r="E5" s="34"/>
      <c r="F5" s="34"/>
      <c r="G5" s="34"/>
      <c r="H5" s="34"/>
      <c r="I5" s="34"/>
      <c r="J5" s="34"/>
      <c r="N5" s="27"/>
    </row>
    <row r="6" spans="1:14" s="1" customFormat="1" ht="16.5" customHeight="1" x14ac:dyDescent="0.15">
      <c r="A6" s="45">
        <v>1</v>
      </c>
      <c r="B6" s="39" t="s">
        <v>99</v>
      </c>
      <c r="C6" s="39"/>
      <c r="D6" s="39"/>
      <c r="E6" s="39"/>
      <c r="F6" s="39"/>
      <c r="G6" s="39"/>
      <c r="H6" s="39"/>
      <c r="I6" s="39"/>
      <c r="J6" s="39"/>
      <c r="N6" s="27"/>
    </row>
    <row r="7" spans="1:14" s="1" customFormat="1" ht="16.5" customHeight="1" x14ac:dyDescent="0.15">
      <c r="A7" s="64">
        <v>2</v>
      </c>
      <c r="B7" s="65" t="s">
        <v>78</v>
      </c>
      <c r="C7" s="65"/>
      <c r="D7" s="65"/>
      <c r="E7" s="65"/>
      <c r="F7" s="65"/>
      <c r="G7" s="65"/>
      <c r="H7" s="65"/>
      <c r="I7" s="65"/>
      <c r="J7" s="65"/>
      <c r="N7" s="27"/>
    </row>
    <row r="8" spans="1:14" s="1" customFormat="1" ht="16.5" customHeight="1" x14ac:dyDescent="0.15">
      <c r="A8" s="45"/>
      <c r="B8" s="39" t="s">
        <v>79</v>
      </c>
      <c r="C8" s="39"/>
      <c r="D8" s="39"/>
      <c r="E8" s="39"/>
      <c r="F8" s="39"/>
      <c r="G8" s="39"/>
      <c r="H8" s="39"/>
      <c r="I8" s="39"/>
      <c r="J8" s="39"/>
      <c r="N8" s="27"/>
    </row>
    <row r="9" spans="1:14" s="1" customFormat="1" ht="16.5" customHeight="1" x14ac:dyDescent="0.15">
      <c r="A9" s="46">
        <v>3</v>
      </c>
      <c r="B9" s="40" t="s">
        <v>80</v>
      </c>
      <c r="C9" s="40"/>
      <c r="D9" s="40"/>
      <c r="E9" s="40"/>
      <c r="F9" s="40"/>
      <c r="G9" s="40"/>
      <c r="H9" s="40"/>
      <c r="I9" s="40"/>
      <c r="J9" s="40"/>
      <c r="N9" s="27"/>
    </row>
    <row r="10" spans="1:14" s="1" customFormat="1" ht="16.5" customHeight="1" x14ac:dyDescent="0.15">
      <c r="A10" s="47">
        <v>4</v>
      </c>
      <c r="B10" s="34" t="s">
        <v>81</v>
      </c>
      <c r="C10" s="34"/>
      <c r="D10" s="34"/>
      <c r="E10" s="34"/>
      <c r="F10" s="34"/>
      <c r="G10" s="34"/>
      <c r="H10" s="34"/>
      <c r="I10" s="34"/>
      <c r="J10" s="34"/>
      <c r="N10" s="27"/>
    </row>
    <row r="11" spans="1:14" s="1" customFormat="1" ht="16.5" customHeight="1" x14ac:dyDescent="0.15">
      <c r="A11" s="45"/>
      <c r="B11" s="39" t="s">
        <v>82</v>
      </c>
      <c r="C11" s="39"/>
      <c r="D11" s="39"/>
      <c r="E11" s="39"/>
      <c r="F11" s="39"/>
      <c r="G11" s="39"/>
      <c r="H11" s="39"/>
      <c r="I11" s="39"/>
      <c r="J11" s="39"/>
      <c r="N11" s="27"/>
    </row>
    <row r="12" spans="1:14" s="1" customFormat="1" ht="16.5" customHeight="1" x14ac:dyDescent="0.15">
      <c r="A12" s="47">
        <v>5</v>
      </c>
      <c r="B12" s="34" t="s">
        <v>83</v>
      </c>
      <c r="C12" s="34"/>
      <c r="D12" s="34"/>
      <c r="E12" s="34"/>
      <c r="F12" s="34"/>
      <c r="G12" s="34"/>
      <c r="H12" s="34"/>
      <c r="I12" s="34"/>
      <c r="J12" s="34"/>
      <c r="N12" s="27"/>
    </row>
    <row r="13" spans="1:14" ht="16.5" customHeight="1" x14ac:dyDescent="0.15">
      <c r="A13" s="45"/>
      <c r="B13" s="39" t="s">
        <v>84</v>
      </c>
      <c r="C13" s="39"/>
      <c r="D13" s="39"/>
      <c r="E13" s="39"/>
      <c r="F13" s="39"/>
      <c r="G13" s="39"/>
      <c r="H13" s="39"/>
      <c r="I13" s="39"/>
      <c r="J13" s="41"/>
      <c r="N13" s="27"/>
    </row>
    <row r="14" spans="1:14" ht="16.5" customHeight="1" x14ac:dyDescent="0.15">
      <c r="A14" s="47">
        <v>6</v>
      </c>
      <c r="B14" s="34" t="s">
        <v>85</v>
      </c>
      <c r="C14" s="36"/>
      <c r="D14" s="36"/>
      <c r="E14" s="36"/>
      <c r="F14" s="36"/>
      <c r="G14" s="36"/>
      <c r="H14" s="36"/>
      <c r="I14" s="36"/>
      <c r="J14" s="36"/>
      <c r="N14" s="27"/>
    </row>
    <row r="15" spans="1:14" ht="16.5" customHeight="1" x14ac:dyDescent="0.15">
      <c r="A15" s="45"/>
      <c r="B15" s="39" t="s">
        <v>86</v>
      </c>
      <c r="C15" s="41"/>
      <c r="D15" s="41"/>
      <c r="E15" s="41"/>
      <c r="F15" s="41"/>
      <c r="G15" s="41"/>
      <c r="H15" s="41"/>
      <c r="I15" s="41"/>
      <c r="J15" s="41"/>
      <c r="N15" s="27"/>
    </row>
    <row r="16" spans="1:14" ht="16.5" customHeight="1" x14ac:dyDescent="0.15">
      <c r="A16" s="47">
        <v>7</v>
      </c>
      <c r="B16" s="34" t="s">
        <v>87</v>
      </c>
      <c r="C16" s="36"/>
      <c r="D16" s="36"/>
      <c r="E16" s="36"/>
      <c r="F16" s="36"/>
      <c r="G16" s="36"/>
      <c r="H16" s="36"/>
      <c r="I16" s="36"/>
      <c r="J16" s="36"/>
      <c r="N16" s="27"/>
    </row>
    <row r="17" spans="1:14" ht="16.5" customHeight="1" x14ac:dyDescent="0.15">
      <c r="A17" s="45"/>
      <c r="B17" s="39" t="s">
        <v>88</v>
      </c>
      <c r="C17" s="41"/>
      <c r="D17" s="41"/>
      <c r="E17" s="41"/>
      <c r="F17" s="41"/>
      <c r="G17" s="41"/>
      <c r="H17" s="41"/>
      <c r="I17" s="41"/>
      <c r="J17" s="41"/>
      <c r="N17" s="27"/>
    </row>
    <row r="18" spans="1:14" ht="16.5" customHeight="1" x14ac:dyDescent="0.2">
      <c r="A18" s="48">
        <v>8</v>
      </c>
      <c r="B18" s="34" t="s">
        <v>89</v>
      </c>
      <c r="C18" s="36"/>
      <c r="D18" s="36"/>
      <c r="E18" s="36"/>
      <c r="F18" s="36"/>
      <c r="G18" s="36"/>
      <c r="H18" s="36"/>
      <c r="I18" s="36"/>
      <c r="J18" s="36"/>
      <c r="N18" s="27"/>
    </row>
    <row r="19" spans="1:14" ht="16.5" customHeight="1" x14ac:dyDescent="0.2">
      <c r="A19" s="49"/>
      <c r="B19" s="39" t="s">
        <v>90</v>
      </c>
      <c r="C19" s="41"/>
      <c r="D19" s="41"/>
      <c r="E19" s="41"/>
      <c r="F19" s="41"/>
      <c r="G19" s="41"/>
      <c r="H19" s="41"/>
      <c r="I19" s="41"/>
      <c r="J19" s="41"/>
      <c r="N19" s="27"/>
    </row>
    <row r="20" spans="1:14" ht="16.5" customHeight="1" x14ac:dyDescent="0.15">
      <c r="A20" s="47">
        <v>9</v>
      </c>
      <c r="B20" s="34" t="s">
        <v>91</v>
      </c>
      <c r="C20" s="34"/>
      <c r="D20" s="34"/>
      <c r="E20" s="34"/>
      <c r="F20" s="34"/>
      <c r="G20" s="34"/>
      <c r="H20" s="34"/>
      <c r="I20" s="34"/>
      <c r="J20" s="36"/>
      <c r="N20" s="27"/>
    </row>
    <row r="21" spans="1:14" s="1" customFormat="1" ht="16.5" customHeight="1" x14ac:dyDescent="0.15">
      <c r="A21" s="47"/>
      <c r="B21" s="34" t="s">
        <v>92</v>
      </c>
      <c r="C21" s="34"/>
      <c r="D21" s="34"/>
      <c r="E21" s="34"/>
      <c r="F21" s="34"/>
      <c r="G21" s="34"/>
      <c r="H21" s="34"/>
      <c r="I21" s="34"/>
      <c r="J21" s="2"/>
      <c r="K21" s="2"/>
    </row>
    <row r="22" spans="1:14" s="1" customFormat="1" ht="16.5" customHeight="1" x14ac:dyDescent="0.15">
      <c r="A22" s="45"/>
      <c r="B22" s="39" t="s">
        <v>93</v>
      </c>
      <c r="C22" s="41"/>
      <c r="D22" s="41"/>
      <c r="E22" s="41"/>
      <c r="F22" s="41"/>
      <c r="G22" s="41"/>
      <c r="H22" s="41"/>
      <c r="I22" s="41"/>
      <c r="J22" s="41"/>
      <c r="K22" s="2"/>
    </row>
    <row r="23" spans="1:14" ht="16.5" customHeight="1" x14ac:dyDescent="0.15">
      <c r="A23" s="64">
        <v>10</v>
      </c>
      <c r="B23" s="65" t="s">
        <v>94</v>
      </c>
      <c r="C23" s="65"/>
      <c r="D23" s="65"/>
      <c r="E23" s="65"/>
      <c r="F23" s="65"/>
      <c r="G23" s="65"/>
      <c r="H23" s="65"/>
      <c r="I23" s="65"/>
      <c r="J23" s="91"/>
      <c r="N23" s="27"/>
    </row>
    <row r="24" spans="1:14" s="1" customFormat="1" ht="16.5" customHeight="1" x14ac:dyDescent="0.15">
      <c r="A24" s="6"/>
      <c r="B24" s="58" t="s">
        <v>95</v>
      </c>
      <c r="C24" s="39"/>
      <c r="D24" s="39"/>
      <c r="E24" s="39"/>
      <c r="F24" s="39"/>
      <c r="G24" s="39"/>
      <c r="H24" s="39"/>
      <c r="I24" s="39"/>
      <c r="J24" s="6"/>
      <c r="K24" s="2"/>
    </row>
    <row r="25" spans="1:14" s="1" customFormat="1" ht="16.5" customHeight="1" x14ac:dyDescent="0.2">
      <c r="A25" s="92" t="s">
        <v>36</v>
      </c>
      <c r="B25" s="93" t="s">
        <v>41</v>
      </c>
      <c r="C25" s="94"/>
      <c r="D25" s="94"/>
      <c r="E25" s="95"/>
      <c r="F25" s="95"/>
      <c r="G25" s="95"/>
      <c r="H25" s="95"/>
      <c r="I25" s="95"/>
      <c r="J25" s="95"/>
      <c r="K25" s="2"/>
    </row>
    <row r="26" spans="1:14" s="1" customFormat="1" ht="16.5" customHeight="1" x14ac:dyDescent="0.2">
      <c r="A26" s="42" t="s">
        <v>37</v>
      </c>
      <c r="B26" s="57" t="s">
        <v>66</v>
      </c>
      <c r="C26" s="50"/>
      <c r="D26" s="50"/>
      <c r="E26" s="36"/>
      <c r="F26" s="36"/>
      <c r="G26" s="36"/>
      <c r="H26" s="36"/>
      <c r="I26" s="36"/>
      <c r="J26" s="36"/>
      <c r="K26" s="2"/>
    </row>
    <row r="27" spans="1:14" s="1" customFormat="1" ht="16.5" customHeight="1" x14ac:dyDescent="0.2">
      <c r="A27" s="39"/>
      <c r="B27" s="58" t="s">
        <v>67</v>
      </c>
      <c r="C27" s="52"/>
      <c r="D27" s="52"/>
      <c r="E27" s="41"/>
      <c r="F27" s="41"/>
      <c r="G27" s="41"/>
      <c r="H27" s="41"/>
      <c r="I27" s="41"/>
      <c r="J27" s="41"/>
      <c r="K27" s="2"/>
    </row>
    <row r="28" spans="1:14" s="1" customFormat="1" ht="16.5" customHeight="1" x14ac:dyDescent="0.2">
      <c r="A28" s="92" t="s">
        <v>38</v>
      </c>
      <c r="B28" s="93" t="s">
        <v>68</v>
      </c>
      <c r="C28" s="94"/>
      <c r="D28" s="94"/>
      <c r="E28" s="95"/>
      <c r="F28" s="95"/>
      <c r="G28" s="95"/>
      <c r="H28" s="95"/>
      <c r="I28" s="95"/>
      <c r="J28" s="95"/>
      <c r="K28" s="2"/>
    </row>
    <row r="29" spans="1:14" s="1" customFormat="1" ht="16.5" customHeight="1" x14ac:dyDescent="0.2">
      <c r="A29" s="42" t="s">
        <v>39</v>
      </c>
      <c r="B29" s="57" t="s">
        <v>69</v>
      </c>
      <c r="C29" s="50"/>
      <c r="D29" s="50"/>
      <c r="E29" s="36"/>
      <c r="F29" s="36"/>
      <c r="G29" s="36"/>
      <c r="H29" s="36"/>
      <c r="I29" s="36"/>
      <c r="J29" s="36"/>
      <c r="K29" s="2"/>
    </row>
    <row r="30" spans="1:14" s="1" customFormat="1" ht="16.5" customHeight="1" x14ac:dyDescent="0.2">
      <c r="A30" s="39"/>
      <c r="B30" s="58" t="s">
        <v>70</v>
      </c>
      <c r="C30" s="52"/>
      <c r="D30" s="52"/>
      <c r="E30" s="41"/>
      <c r="F30" s="41"/>
      <c r="G30" s="41"/>
      <c r="H30" s="41"/>
      <c r="I30" s="41"/>
      <c r="J30" s="41"/>
      <c r="K30" s="2"/>
    </row>
    <row r="31" spans="1:14" s="1" customFormat="1" ht="16.5" customHeight="1" x14ac:dyDescent="0.2">
      <c r="A31" s="92" t="s">
        <v>40</v>
      </c>
      <c r="B31" s="93" t="s">
        <v>53</v>
      </c>
      <c r="C31" s="94"/>
      <c r="D31" s="94"/>
      <c r="E31" s="95"/>
      <c r="F31" s="95"/>
      <c r="G31" s="95"/>
      <c r="H31" s="95"/>
      <c r="I31" s="95"/>
      <c r="J31" s="95"/>
      <c r="K31" s="2"/>
    </row>
    <row r="32" spans="1:14" s="1" customFormat="1" ht="16.5" customHeight="1" x14ac:dyDescent="0.2">
      <c r="A32" s="42" t="s">
        <v>52</v>
      </c>
      <c r="B32" s="57" t="s">
        <v>47</v>
      </c>
      <c r="C32" s="50"/>
      <c r="D32" s="50"/>
      <c r="E32" s="36"/>
      <c r="F32" s="36"/>
      <c r="G32" s="36"/>
      <c r="H32" s="36"/>
      <c r="I32" s="36"/>
      <c r="J32" s="36"/>
      <c r="K32" s="2"/>
    </row>
    <row r="33" spans="1:18" s="1" customFormat="1" ht="16.5" customHeight="1" x14ac:dyDescent="0.2">
      <c r="A33" s="34"/>
      <c r="B33" s="57" t="s">
        <v>46</v>
      </c>
      <c r="C33" s="61"/>
      <c r="D33" s="61"/>
      <c r="E33" s="36"/>
      <c r="F33" s="36"/>
      <c r="G33" s="36"/>
      <c r="H33" s="36"/>
      <c r="I33" s="36"/>
      <c r="J33" s="36"/>
      <c r="K33" s="2"/>
    </row>
    <row r="34" spans="1:18" s="1" customFormat="1" ht="16.5" customHeight="1" x14ac:dyDescent="0.2">
      <c r="A34" s="39"/>
      <c r="B34" s="58" t="s">
        <v>43</v>
      </c>
      <c r="C34" s="62"/>
      <c r="D34" s="62"/>
      <c r="E34" s="41"/>
      <c r="F34" s="41"/>
      <c r="G34" s="41"/>
      <c r="H34" s="41"/>
      <c r="I34" s="41"/>
      <c r="J34" s="41"/>
      <c r="K34" s="2"/>
    </row>
    <row r="35" spans="1:18" s="1" customFormat="1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8" s="1" customFormat="1" ht="21" x14ac:dyDescent="0.15">
      <c r="A36" s="101" t="s">
        <v>27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2"/>
    </row>
    <row r="37" spans="1:18" s="1" customFormat="1" ht="15" customHeight="1" x14ac:dyDescent="0.15">
      <c r="A37" s="2"/>
      <c r="B37" s="2"/>
      <c r="C37" s="2"/>
      <c r="D37" s="2"/>
      <c r="E37" s="8" t="s">
        <v>33</v>
      </c>
      <c r="F37" s="2"/>
      <c r="G37" s="44">
        <v>1</v>
      </c>
      <c r="H37" s="10" t="s">
        <v>14</v>
      </c>
      <c r="I37" s="102">
        <v>45066</v>
      </c>
      <c r="J37" s="102"/>
      <c r="K37" s="2"/>
      <c r="N37" s="27">
        <f t="shared" ref="N37:N47" ca="1" si="0">DATE($R$37,$R$38+P37,20)</f>
        <v>45097</v>
      </c>
      <c r="Q37" s="27">
        <f ca="1">TODAY()-60</f>
        <v>45085</v>
      </c>
      <c r="R37" s="1">
        <f ca="1">YEAR(Q37)</f>
        <v>2023</v>
      </c>
    </row>
    <row r="38" spans="1:18" s="1" customFormat="1" ht="15" customHeight="1" x14ac:dyDescent="0.15">
      <c r="A38" s="2"/>
      <c r="B38" s="2"/>
      <c r="C38" s="2"/>
      <c r="D38" s="2"/>
      <c r="E38" s="2"/>
      <c r="F38" s="2"/>
      <c r="G38" s="2"/>
      <c r="H38" s="2"/>
      <c r="I38" s="80" t="str">
        <f>IF(I37="","請求日未入力","")</f>
        <v/>
      </c>
      <c r="J38" s="2"/>
      <c r="K38" s="2"/>
      <c r="L38" t="s">
        <v>29</v>
      </c>
      <c r="N38" s="27">
        <f t="shared" ca="1" si="0"/>
        <v>45127</v>
      </c>
      <c r="P38" s="1">
        <v>1</v>
      </c>
      <c r="R38" s="1">
        <f ca="1">MONTH(Q37)</f>
        <v>6</v>
      </c>
    </row>
    <row r="39" spans="1:18" s="1" customFormat="1" ht="15" customHeight="1" x14ac:dyDescent="0.15">
      <c r="A39" s="103" t="s">
        <v>6</v>
      </c>
      <c r="B39" s="103"/>
      <c r="C39" s="11"/>
      <c r="E39" s="44">
        <v>2</v>
      </c>
      <c r="F39" s="59" t="s">
        <v>32</v>
      </c>
      <c r="G39" s="104" t="s">
        <v>31</v>
      </c>
      <c r="H39" s="104"/>
      <c r="I39" s="80" t="str">
        <f>IF(G39="","免税判定　未入力","")</f>
        <v/>
      </c>
      <c r="J39" s="2"/>
      <c r="K39" s="2"/>
      <c r="L39" t="s">
        <v>30</v>
      </c>
      <c r="N39" s="27">
        <f t="shared" ca="1" si="0"/>
        <v>45158</v>
      </c>
      <c r="P39" s="1">
        <v>2</v>
      </c>
    </row>
    <row r="40" spans="1:18" s="1" customFormat="1" ht="15" customHeight="1" x14ac:dyDescent="0.15">
      <c r="A40" s="2"/>
      <c r="B40" s="2"/>
      <c r="C40" s="2"/>
      <c r="D40" s="2"/>
      <c r="E40" s="44">
        <v>2</v>
      </c>
      <c r="F40" s="59" t="s">
        <v>54</v>
      </c>
      <c r="G40" s="104" t="s">
        <v>35</v>
      </c>
      <c r="H40" s="104"/>
      <c r="I40" s="80" t="str">
        <f>IF($G$39="免税事業者",IF(ISTEXT($G$40),"登録番号入力不要",""),"")</f>
        <v/>
      </c>
      <c r="J40" s="2"/>
      <c r="K40" s="2"/>
      <c r="L40" t="s">
        <v>31</v>
      </c>
      <c r="N40" s="27">
        <f t="shared" ca="1" si="0"/>
        <v>45189</v>
      </c>
      <c r="P40" s="1">
        <v>3</v>
      </c>
    </row>
    <row r="41" spans="1:18" s="1" customFormat="1" ht="15" customHeight="1" x14ac:dyDescent="0.15">
      <c r="A41" s="10" t="s">
        <v>1</v>
      </c>
      <c r="B41" s="105" t="s">
        <v>26</v>
      </c>
      <c r="C41" s="105"/>
      <c r="D41" s="105"/>
      <c r="E41" s="44">
        <v>3</v>
      </c>
      <c r="F41" s="60" t="s">
        <v>11</v>
      </c>
      <c r="G41" s="106" t="s">
        <v>42</v>
      </c>
      <c r="H41" s="106"/>
      <c r="I41" s="80" t="str">
        <f>IF($G$39="適格請求事業者",IF(ISTEXT($G$40),"","登録番号未入力"),"")</f>
        <v/>
      </c>
      <c r="J41" s="2"/>
      <c r="K41" s="2"/>
      <c r="N41" s="27">
        <f t="shared" ca="1" si="0"/>
        <v>45219</v>
      </c>
      <c r="P41" s="1">
        <v>4</v>
      </c>
    </row>
    <row r="42" spans="1:18" s="1" customFormat="1" ht="15" customHeight="1" x14ac:dyDescent="0.15">
      <c r="A42" s="2"/>
      <c r="B42" s="80" t="str">
        <f>IF(B41="","工事名未入力","")</f>
        <v/>
      </c>
      <c r="C42" s="2"/>
      <c r="D42" s="2"/>
      <c r="E42" s="2"/>
      <c r="F42" s="2"/>
      <c r="G42" s="2"/>
      <c r="H42" s="2"/>
      <c r="I42" s="2"/>
      <c r="J42" s="2"/>
      <c r="K42" s="2"/>
      <c r="N42" s="27">
        <f t="shared" ca="1" si="0"/>
        <v>45250</v>
      </c>
      <c r="P42" s="1">
        <v>5</v>
      </c>
    </row>
    <row r="43" spans="1:18" s="1" customFormat="1" ht="15" customHeight="1" x14ac:dyDescent="0.15">
      <c r="A43" s="2"/>
      <c r="B43" s="2"/>
      <c r="C43" s="2"/>
      <c r="D43" s="2"/>
      <c r="E43" s="2"/>
      <c r="F43" s="83"/>
      <c r="G43" s="107" t="s">
        <v>34</v>
      </c>
      <c r="H43" s="107"/>
      <c r="I43" s="107"/>
      <c r="J43" s="2"/>
      <c r="K43" s="2"/>
      <c r="N43" s="27">
        <f t="shared" ca="1" si="0"/>
        <v>45280</v>
      </c>
      <c r="P43" s="1">
        <v>6</v>
      </c>
    </row>
    <row r="44" spans="1:18" s="1" customFormat="1" ht="15" customHeight="1" x14ac:dyDescent="0.15">
      <c r="A44" s="109" t="s">
        <v>7</v>
      </c>
      <c r="B44" s="111">
        <f>G57</f>
        <v>693000</v>
      </c>
      <c r="C44" s="111"/>
      <c r="D44" s="111"/>
      <c r="E44" s="2"/>
      <c r="F44" s="84"/>
      <c r="G44" s="107"/>
      <c r="H44" s="107"/>
      <c r="I44" s="107"/>
      <c r="J44" s="2"/>
      <c r="K44" s="2"/>
      <c r="N44" s="27">
        <f t="shared" ca="1" si="0"/>
        <v>45311</v>
      </c>
      <c r="P44" s="1">
        <v>7</v>
      </c>
    </row>
    <row r="45" spans="1:18" s="1" customFormat="1" ht="15" customHeight="1" thickBot="1" x14ac:dyDescent="0.2">
      <c r="A45" s="110"/>
      <c r="B45" s="112"/>
      <c r="C45" s="112"/>
      <c r="D45" s="112"/>
      <c r="E45" s="2"/>
      <c r="F45" s="85" t="s">
        <v>10</v>
      </c>
      <c r="G45" s="108"/>
      <c r="H45" s="108"/>
      <c r="I45" s="108"/>
      <c r="K45" s="2"/>
      <c r="N45" s="27">
        <f t="shared" ca="1" si="0"/>
        <v>45342</v>
      </c>
      <c r="P45" s="1">
        <v>8</v>
      </c>
    </row>
    <row r="46" spans="1:18" s="1" customFormat="1" ht="45" customHeight="1" x14ac:dyDescent="0.15">
      <c r="A46" s="2"/>
      <c r="B46" s="2"/>
      <c r="C46" s="2"/>
      <c r="D46" s="2"/>
      <c r="E46" s="2"/>
      <c r="F46" s="86" t="s">
        <v>0</v>
      </c>
      <c r="G46" s="113" t="s">
        <v>65</v>
      </c>
      <c r="H46" s="113"/>
      <c r="I46" s="113"/>
      <c r="J46" s="87" t="s">
        <v>3</v>
      </c>
      <c r="K46" s="2"/>
      <c r="N46" s="27">
        <f t="shared" ca="1" si="0"/>
        <v>45371</v>
      </c>
      <c r="P46" s="1">
        <v>9</v>
      </c>
    </row>
    <row r="47" spans="1:18" s="1" customFormat="1" ht="15" customHeight="1" x14ac:dyDescent="0.15">
      <c r="A47" s="43">
        <v>4</v>
      </c>
      <c r="B47" s="3"/>
      <c r="C47" s="3"/>
      <c r="D47" s="2"/>
      <c r="E47" s="2"/>
      <c r="F47" s="2"/>
      <c r="G47" s="7"/>
      <c r="H47" s="2"/>
      <c r="I47" s="2"/>
      <c r="K47" s="2"/>
      <c r="N47" s="27">
        <f t="shared" ca="1" si="0"/>
        <v>45402</v>
      </c>
      <c r="P47" s="1">
        <v>10</v>
      </c>
    </row>
    <row r="48" spans="1:18" s="1" customFormat="1" ht="15" customHeight="1" x14ac:dyDescent="0.15">
      <c r="A48" s="6" t="s">
        <v>2</v>
      </c>
      <c r="B48" s="35">
        <v>21</v>
      </c>
      <c r="C48" s="43"/>
      <c r="D48" s="2"/>
      <c r="E48" s="2"/>
      <c r="F48" s="97" t="s">
        <v>9</v>
      </c>
      <c r="G48" s="98" t="s">
        <v>13</v>
      </c>
      <c r="H48" s="99"/>
      <c r="I48" s="99"/>
      <c r="J48" s="100"/>
      <c r="K48" s="2"/>
      <c r="N48" s="27"/>
    </row>
    <row r="49" spans="1:19" s="1" customFormat="1" ht="15" customHeight="1" x14ac:dyDescent="0.15">
      <c r="A49" s="2"/>
      <c r="B49" s="2"/>
      <c r="C49" s="2"/>
      <c r="D49" s="2"/>
      <c r="E49" s="2"/>
      <c r="F49" s="97" t="s">
        <v>8</v>
      </c>
      <c r="G49" s="98" t="s">
        <v>12</v>
      </c>
      <c r="H49" s="99"/>
      <c r="I49" s="99"/>
      <c r="J49" s="100"/>
      <c r="K49" s="2"/>
      <c r="N49" s="27"/>
    </row>
    <row r="50" spans="1:19" s="1" customFormat="1" ht="15" customHeight="1" x14ac:dyDescent="0.15">
      <c r="A50" s="2" t="s">
        <v>7</v>
      </c>
      <c r="B50" s="2"/>
      <c r="C50" s="2"/>
      <c r="D50" s="80" t="str">
        <f>IF(D52="","契約金額未入力","")</f>
        <v/>
      </c>
      <c r="E50" s="80" t="str">
        <f>IF(E52="","出来高未入力","")</f>
        <v/>
      </c>
      <c r="F50" s="80" t="str">
        <f>IF(F52="","既収金未入力","")</f>
        <v/>
      </c>
      <c r="G50" s="80" t="str">
        <f>IF(F53="","保留金解除未入力","")</f>
        <v/>
      </c>
      <c r="H50" s="26"/>
      <c r="I50" s="26"/>
      <c r="J50" s="30"/>
      <c r="K50" s="2"/>
      <c r="N50" s="27"/>
    </row>
    <row r="51" spans="1:19" s="1" customFormat="1" ht="18" customHeight="1" x14ac:dyDescent="0.15">
      <c r="A51" s="8"/>
      <c r="B51" s="114" t="s">
        <v>16</v>
      </c>
      <c r="C51" s="114"/>
      <c r="D51" s="14" t="s">
        <v>56</v>
      </c>
      <c r="E51" s="14" t="s">
        <v>48</v>
      </c>
      <c r="F51" s="14" t="s">
        <v>4</v>
      </c>
      <c r="G51" s="115" t="s">
        <v>5</v>
      </c>
      <c r="H51" s="116"/>
      <c r="I51" s="117" t="s">
        <v>57</v>
      </c>
      <c r="J51" s="118"/>
      <c r="K51" s="2"/>
      <c r="N51" s="27"/>
    </row>
    <row r="52" spans="1:19" s="1" customFormat="1" ht="18" customHeight="1" x14ac:dyDescent="0.15">
      <c r="A52" s="8"/>
      <c r="B52" s="115" t="s">
        <v>49</v>
      </c>
      <c r="C52" s="119"/>
      <c r="D52" s="21">
        <v>5000000</v>
      </c>
      <c r="E52" s="21">
        <v>700000</v>
      </c>
      <c r="F52" s="21">
        <v>0</v>
      </c>
      <c r="G52" s="120">
        <f>E52-F52</f>
        <v>700000</v>
      </c>
      <c r="H52" s="120"/>
      <c r="I52" s="121">
        <f>D52-E52</f>
        <v>4300000</v>
      </c>
      <c r="J52" s="121"/>
      <c r="K52" s="2"/>
      <c r="N52" s="27"/>
    </row>
    <row r="53" spans="1:19" s="1" customFormat="1" ht="18" customHeight="1" x14ac:dyDescent="0.15">
      <c r="A53" s="14" t="s">
        <v>18</v>
      </c>
      <c r="B53" s="115" t="s">
        <v>19</v>
      </c>
      <c r="C53" s="122"/>
      <c r="D53" s="23"/>
      <c r="E53" s="23"/>
      <c r="F53" s="22">
        <v>0</v>
      </c>
      <c r="G53" s="123">
        <f>F53*-1</f>
        <v>0</v>
      </c>
      <c r="H53" s="123"/>
      <c r="I53" s="121">
        <v>0</v>
      </c>
      <c r="J53" s="121"/>
      <c r="K53" s="2"/>
      <c r="N53" s="27"/>
    </row>
    <row r="54" spans="1:19" s="1" customFormat="1" ht="18" customHeight="1" x14ac:dyDescent="0.15">
      <c r="A54" s="29">
        <v>0.1</v>
      </c>
      <c r="B54" s="115" t="s">
        <v>20</v>
      </c>
      <c r="C54" s="122"/>
      <c r="D54" s="23"/>
      <c r="E54" s="23"/>
      <c r="F54" s="24"/>
      <c r="G54" s="124">
        <f>ROUNDDOWN(G52*-1*A54,0)</f>
        <v>-70000</v>
      </c>
      <c r="H54" s="124"/>
      <c r="I54" s="121">
        <f>I53-G54</f>
        <v>70000</v>
      </c>
      <c r="J54" s="121"/>
      <c r="K54" s="2"/>
      <c r="N54" s="27"/>
    </row>
    <row r="55" spans="1:19" s="1" customFormat="1" ht="18" customHeight="1" x14ac:dyDescent="0.15">
      <c r="A55" s="81" t="str">
        <f>IF(A54="","保留率未入力","")</f>
        <v/>
      </c>
      <c r="B55" s="115" t="s">
        <v>50</v>
      </c>
      <c r="C55" s="122"/>
      <c r="D55" s="15">
        <f>D52</f>
        <v>5000000</v>
      </c>
      <c r="E55" s="16">
        <f>E52</f>
        <v>700000</v>
      </c>
      <c r="F55" s="12">
        <f>SUM(F52:F54)</f>
        <v>0</v>
      </c>
      <c r="G55" s="123">
        <f>SUM(G52:H54)</f>
        <v>630000</v>
      </c>
      <c r="H55" s="123"/>
      <c r="I55" s="123">
        <f>SUM(I52:J54)</f>
        <v>4370000</v>
      </c>
      <c r="J55" s="123"/>
      <c r="K55" s="2"/>
      <c r="N55" s="27"/>
    </row>
    <row r="56" spans="1:19" s="1" customFormat="1" ht="18" customHeight="1" x14ac:dyDescent="0.15">
      <c r="A56" s="8"/>
      <c r="B56" s="115" t="s">
        <v>17</v>
      </c>
      <c r="C56" s="119"/>
      <c r="D56" s="32">
        <f>ROUND(D52*0.1,0)</f>
        <v>500000</v>
      </c>
      <c r="E56" s="32">
        <f>ROUND(E55*0.1,0)</f>
        <v>70000</v>
      </c>
      <c r="F56" s="32">
        <f>ROUND(F55*0.1,0)</f>
        <v>0</v>
      </c>
      <c r="G56" s="120">
        <f>ROUND(G55*0.1,0)</f>
        <v>63000</v>
      </c>
      <c r="H56" s="120"/>
      <c r="I56" s="120">
        <f>ROUND(I55*0.1,0)</f>
        <v>437000</v>
      </c>
      <c r="J56" s="120"/>
      <c r="K56" s="2"/>
      <c r="N56" s="27"/>
    </row>
    <row r="57" spans="1:19" s="1" customFormat="1" ht="18" customHeight="1" x14ac:dyDescent="0.15">
      <c r="A57" s="8"/>
      <c r="B57" s="115" t="s">
        <v>51</v>
      </c>
      <c r="C57" s="119"/>
      <c r="D57" s="12">
        <f>D52+D56</f>
        <v>5500000</v>
      </c>
      <c r="E57" s="12">
        <f>E52+E56</f>
        <v>770000</v>
      </c>
      <c r="F57" s="12">
        <f>F55+F56</f>
        <v>0</v>
      </c>
      <c r="G57" s="125">
        <f>G55+G56</f>
        <v>693000</v>
      </c>
      <c r="H57" s="125"/>
      <c r="I57" s="121">
        <f>I55+I56</f>
        <v>4807000</v>
      </c>
      <c r="J57" s="121"/>
      <c r="K57" s="2"/>
      <c r="N57" s="27"/>
    </row>
    <row r="58" spans="1:19" s="1" customFormat="1" ht="18" customHeight="1" x14ac:dyDescent="0.15">
      <c r="A58" s="8"/>
      <c r="B58" s="19"/>
      <c r="C58" s="19"/>
      <c r="D58" s="31" t="str">
        <f>IF(D56="","注文消費税未入力","")</f>
        <v/>
      </c>
      <c r="E58" s="56"/>
      <c r="F58" s="56"/>
      <c r="G58" s="31"/>
      <c r="H58" s="20"/>
      <c r="I58" s="5"/>
      <c r="J58" s="5"/>
      <c r="K58" s="2"/>
      <c r="N58" s="27"/>
    </row>
    <row r="59" spans="1:19" s="1" customFormat="1" ht="18" customHeight="1" x14ac:dyDescent="0.15">
      <c r="A59" s="8"/>
      <c r="B59" s="126" t="s">
        <v>15</v>
      </c>
      <c r="C59" s="127"/>
      <c r="D59" s="17" t="s">
        <v>28</v>
      </c>
      <c r="E59" s="17" t="s">
        <v>21</v>
      </c>
      <c r="F59" s="53"/>
      <c r="G59" s="128"/>
      <c r="H59" s="129"/>
      <c r="I59" s="128"/>
      <c r="J59" s="128"/>
      <c r="K59" s="2"/>
      <c r="N59" s="27"/>
    </row>
    <row r="60" spans="1:19" s="1" customFormat="1" ht="18" customHeight="1" x14ac:dyDescent="0.15">
      <c r="A60" s="8"/>
      <c r="B60" s="126" t="s">
        <v>22</v>
      </c>
      <c r="C60" s="127"/>
      <c r="D60" s="18">
        <f>E60</f>
        <v>630000</v>
      </c>
      <c r="E60" s="33">
        <f>G55</f>
        <v>630000</v>
      </c>
      <c r="F60" s="54"/>
      <c r="G60" s="130"/>
      <c r="H60" s="130"/>
      <c r="I60" s="131"/>
      <c r="J60" s="131"/>
      <c r="K60" s="2"/>
      <c r="N60" s="27"/>
    </row>
    <row r="61" spans="1:19" s="1" customFormat="1" ht="18" customHeight="1" x14ac:dyDescent="0.15">
      <c r="A61" s="8"/>
      <c r="B61" s="126" t="s">
        <v>23</v>
      </c>
      <c r="C61" s="127"/>
      <c r="D61" s="18">
        <f>E61</f>
        <v>63000</v>
      </c>
      <c r="E61" s="18">
        <f>G56</f>
        <v>63000</v>
      </c>
      <c r="F61" s="55"/>
      <c r="G61" s="131"/>
      <c r="H61" s="131"/>
      <c r="I61" s="131"/>
      <c r="J61" s="131"/>
      <c r="K61" s="2"/>
      <c r="N61" s="27"/>
    </row>
    <row r="62" spans="1:19" s="1" customFormat="1" ht="18" customHeight="1" x14ac:dyDescent="0.15">
      <c r="A62" s="8"/>
      <c r="B62" s="8"/>
      <c r="C62" s="8"/>
      <c r="D62" s="25" t="str">
        <f>IF(SUM(D60:D61)=G57,"","※合計金額が誤っているので再確認をお願いします")</f>
        <v/>
      </c>
      <c r="E62" s="4"/>
      <c r="F62" s="13"/>
      <c r="G62" s="131"/>
      <c r="H62" s="131"/>
      <c r="I62" s="5"/>
      <c r="J62" s="5"/>
      <c r="K62" s="2"/>
      <c r="N62" s="27"/>
    </row>
    <row r="63" spans="1:19" s="1" customFormat="1" ht="15" customHeight="1" x14ac:dyDescent="0.15">
      <c r="A63" s="2"/>
      <c r="B63" s="2" t="s">
        <v>25</v>
      </c>
      <c r="D63" s="2"/>
      <c r="E63" s="2"/>
      <c r="F63" s="2"/>
      <c r="G63" s="2"/>
      <c r="H63" s="2"/>
      <c r="I63" s="2"/>
      <c r="J63" s="2"/>
      <c r="K63"/>
      <c r="L63"/>
      <c r="M63"/>
      <c r="N63" s="27"/>
      <c r="O63"/>
      <c r="P63"/>
      <c r="Q63"/>
      <c r="R63"/>
      <c r="S63"/>
    </row>
    <row r="64" spans="1:19" s="1" customFormat="1" ht="18" customHeight="1" x14ac:dyDescent="0.15">
      <c r="A64" s="42">
        <v>10</v>
      </c>
      <c r="B64" s="132" t="s">
        <v>24</v>
      </c>
      <c r="C64" s="135" t="s">
        <v>44</v>
      </c>
      <c r="D64" s="135"/>
      <c r="E64" s="135"/>
      <c r="F64" s="135"/>
      <c r="G64" s="138" t="str">
        <f>IF(C64="","取引内容未入力","")</f>
        <v/>
      </c>
      <c r="H64" s="138"/>
      <c r="I64" s="128"/>
      <c r="J64" s="128"/>
      <c r="K64"/>
      <c r="L64"/>
      <c r="M64"/>
      <c r="N64" s="27"/>
      <c r="O64"/>
      <c r="P64"/>
      <c r="Q64"/>
      <c r="R64"/>
      <c r="S64"/>
    </row>
    <row r="65" spans="1:14" s="1" customFormat="1" ht="18" customHeight="1" x14ac:dyDescent="0.15">
      <c r="A65" s="2"/>
      <c r="B65" s="133"/>
      <c r="C65" s="136"/>
      <c r="D65" s="136"/>
      <c r="E65" s="136"/>
      <c r="F65" s="136"/>
      <c r="G65" s="139"/>
      <c r="H65" s="140"/>
      <c r="I65" s="141"/>
      <c r="J65" s="141"/>
      <c r="K65" s="2"/>
      <c r="N65" s="27"/>
    </row>
    <row r="66" spans="1:14" s="1" customFormat="1" ht="18" customHeight="1" x14ac:dyDescent="0.15">
      <c r="A66" s="8"/>
      <c r="B66" s="134"/>
      <c r="C66" s="137"/>
      <c r="D66" s="137"/>
      <c r="E66" s="137"/>
      <c r="F66" s="137"/>
      <c r="G66" s="130"/>
      <c r="H66" s="130"/>
      <c r="I66" s="130"/>
      <c r="J66" s="130"/>
      <c r="K66" s="2"/>
      <c r="N66" s="27"/>
    </row>
    <row r="67" spans="1:14" s="1" customFormat="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N67" s="27"/>
    </row>
    <row r="68" spans="1:14" s="1" customFormat="1" ht="1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N68" s="27"/>
    </row>
    <row r="69" spans="1:14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N69" s="27"/>
    </row>
    <row r="70" spans="1:14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N70" s="27"/>
    </row>
    <row r="71" spans="1:14" x14ac:dyDescent="0.15">
      <c r="N71" s="27"/>
    </row>
    <row r="72" spans="1:14" x14ac:dyDescent="0.15">
      <c r="N72" s="27"/>
    </row>
    <row r="73" spans="1:14" x14ac:dyDescent="0.15">
      <c r="N73" s="27"/>
    </row>
    <row r="74" spans="1:14" x14ac:dyDescent="0.15">
      <c r="N74" s="27"/>
    </row>
    <row r="75" spans="1:14" x14ac:dyDescent="0.15">
      <c r="N75" s="27"/>
    </row>
    <row r="76" spans="1:14" x14ac:dyDescent="0.15">
      <c r="N76" s="27"/>
    </row>
    <row r="77" spans="1:14" x14ac:dyDescent="0.15">
      <c r="N77" s="27"/>
    </row>
    <row r="78" spans="1:14" x14ac:dyDescent="0.15">
      <c r="N78" s="27"/>
    </row>
    <row r="79" spans="1:14" x14ac:dyDescent="0.15">
      <c r="N79" s="27"/>
    </row>
    <row r="80" spans="1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  <row r="86" spans="14:14" x14ac:dyDescent="0.15">
      <c r="N86" s="27"/>
    </row>
    <row r="87" spans="14:14" x14ac:dyDescent="0.15">
      <c r="N87" s="27"/>
    </row>
    <row r="88" spans="14:14" x14ac:dyDescent="0.15">
      <c r="N88" s="27"/>
    </row>
    <row r="89" spans="14:14" x14ac:dyDescent="0.15">
      <c r="N89" s="27"/>
    </row>
    <row r="90" spans="14:14" x14ac:dyDescent="0.15">
      <c r="N90" s="27"/>
    </row>
    <row r="91" spans="14:14" x14ac:dyDescent="0.15">
      <c r="N91" s="27"/>
    </row>
    <row r="92" spans="14:14" x14ac:dyDescent="0.15">
      <c r="N92" s="27"/>
    </row>
    <row r="93" spans="14:14" x14ac:dyDescent="0.15">
      <c r="N93" s="27"/>
    </row>
    <row r="94" spans="14:14" x14ac:dyDescent="0.15">
      <c r="N94" s="27"/>
    </row>
    <row r="95" spans="14:14" x14ac:dyDescent="0.15">
      <c r="N95" s="27"/>
    </row>
    <row r="96" spans="14:14" x14ac:dyDescent="0.15">
      <c r="N96" s="27"/>
    </row>
    <row r="97" spans="14:14" x14ac:dyDescent="0.15">
      <c r="N97" s="27"/>
    </row>
    <row r="98" spans="14:14" x14ac:dyDescent="0.15">
      <c r="N98" s="27"/>
    </row>
    <row r="99" spans="14:14" x14ac:dyDescent="0.15">
      <c r="N99" s="27"/>
    </row>
    <row r="100" spans="14:14" x14ac:dyDescent="0.15">
      <c r="N100" s="27"/>
    </row>
    <row r="101" spans="14:14" x14ac:dyDescent="0.15">
      <c r="N101" s="27"/>
    </row>
    <row r="102" spans="14:14" x14ac:dyDescent="0.15">
      <c r="N102" s="27"/>
    </row>
    <row r="103" spans="14:14" x14ac:dyDescent="0.15">
      <c r="N103" s="27"/>
    </row>
    <row r="104" spans="14:14" x14ac:dyDescent="0.15">
      <c r="N104" s="27"/>
    </row>
    <row r="105" spans="14:14" x14ac:dyDescent="0.15">
      <c r="N105" s="27"/>
    </row>
  </sheetData>
  <sheetProtection algorithmName="SHA-512" hashValue="5oEjjsFucSv2yRwzS7UXAU7b7Uq46zvww767BX/EmOL5zHG0FjDE96C3MqMOOU4oQo9ipys5icBxEDCopo71/g==" saltValue="gdxsErLe5gcsVO55OMAarw==" spinCount="100000" sheet="1" objects="1" scenarios="1"/>
  <mergeCells count="52">
    <mergeCell ref="G62:H62"/>
    <mergeCell ref="B64:B66"/>
    <mergeCell ref="C64:F66"/>
    <mergeCell ref="G64:H64"/>
    <mergeCell ref="I64:J64"/>
    <mergeCell ref="G65:H65"/>
    <mergeCell ref="I65:J65"/>
    <mergeCell ref="G66:H66"/>
    <mergeCell ref="I66:J66"/>
    <mergeCell ref="B60:C60"/>
    <mergeCell ref="G60:H60"/>
    <mergeCell ref="I60:J60"/>
    <mergeCell ref="B61:C61"/>
    <mergeCell ref="G61:H61"/>
    <mergeCell ref="I61:J61"/>
    <mergeCell ref="B57:C57"/>
    <mergeCell ref="G57:H57"/>
    <mergeCell ref="I57:J57"/>
    <mergeCell ref="B59:C59"/>
    <mergeCell ref="G59:H59"/>
    <mergeCell ref="I59:J59"/>
    <mergeCell ref="B55:C55"/>
    <mergeCell ref="G55:H55"/>
    <mergeCell ref="I55:J55"/>
    <mergeCell ref="B56:C56"/>
    <mergeCell ref="G56:H56"/>
    <mergeCell ref="I56:J56"/>
    <mergeCell ref="B53:C53"/>
    <mergeCell ref="G53:H53"/>
    <mergeCell ref="I53:J53"/>
    <mergeCell ref="B54:C54"/>
    <mergeCell ref="G54:H54"/>
    <mergeCell ref="I54:J54"/>
    <mergeCell ref="B51:C51"/>
    <mergeCell ref="G51:H51"/>
    <mergeCell ref="I51:J51"/>
    <mergeCell ref="B52:C52"/>
    <mergeCell ref="G52:H52"/>
    <mergeCell ref="I52:J52"/>
    <mergeCell ref="G49:J49"/>
    <mergeCell ref="A36:J36"/>
    <mergeCell ref="I37:J37"/>
    <mergeCell ref="A39:B39"/>
    <mergeCell ref="G39:H39"/>
    <mergeCell ref="G40:H40"/>
    <mergeCell ref="B41:D41"/>
    <mergeCell ref="G41:H41"/>
    <mergeCell ref="G43:I45"/>
    <mergeCell ref="A44:A45"/>
    <mergeCell ref="B44:D45"/>
    <mergeCell ref="G46:I46"/>
    <mergeCell ref="G48:J48"/>
  </mergeCells>
  <phoneticPr fontId="2"/>
  <dataValidations count="4">
    <dataValidation type="list" allowBlank="1" showInputMessage="1" showErrorMessage="1" sqref="I37:J37" xr:uid="{40E42D65-2E31-49EB-99BE-B9371BBD2B21}">
      <formula1>$N$37:$N$41</formula1>
    </dataValidation>
    <dataValidation type="list" allowBlank="1" showInputMessage="1" showErrorMessage="1" sqref="G39:H39" xr:uid="{2A174605-AE13-41A0-9BC7-659A2F47EB17}">
      <formula1>$L$39:$L$40</formula1>
    </dataValidation>
    <dataValidation type="whole" allowBlank="1" showInputMessage="1" showErrorMessage="1" sqref="B48" xr:uid="{F31353D3-5CE1-4EC0-87A5-D1DAAFC375AB}">
      <formula1>0</formula1>
      <formula2>9999</formula2>
    </dataValidation>
    <dataValidation type="textLength" operator="equal" allowBlank="1" showInputMessage="1" showErrorMessage="1" error="14文字で入力をお願いします" sqref="G40:H40" xr:uid="{D4A40F47-FB2E-464D-82BE-2B6A0B0B16C6}">
      <formula1>14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scale="75" orientation="portrait" r:id="rId1"/>
  <headerFooter>
    <oddFooter>&amp;L&amp;"ＭＳ Ｐ明朝,標準"&amp;8(5050100)&amp;R&amp;"ＭＳ 明朝,標準"&amp;8制定日：2021.04.01
改定日：2023.08.04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4313-2D32-4640-B0FF-241829F9039D}">
  <sheetPr>
    <pageSetUpPr fitToPage="1"/>
  </sheetPr>
  <dimension ref="A1:AE123"/>
  <sheetViews>
    <sheetView view="pageBreakPreview" topLeftCell="A32" zoomScaleNormal="85" zoomScaleSheetLayoutView="100" workbookViewId="0">
      <selection activeCell="J47" sqref="J4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4" ht="16.5" customHeight="1" x14ac:dyDescent="0.2">
      <c r="A1" s="36"/>
      <c r="B1" s="90" t="s">
        <v>101</v>
      </c>
      <c r="C1" s="37"/>
      <c r="D1" s="38"/>
      <c r="E1" s="38"/>
      <c r="F1" s="36"/>
      <c r="G1" s="36"/>
      <c r="H1" s="36"/>
      <c r="I1" s="36"/>
      <c r="J1" s="36"/>
    </row>
    <row r="2" spans="1:14" ht="16.5" customHeight="1" x14ac:dyDescent="0.2">
      <c r="A2" s="36"/>
      <c r="B2" s="90" t="s">
        <v>100</v>
      </c>
      <c r="C2" s="37"/>
      <c r="D2" s="38"/>
      <c r="E2" s="38"/>
      <c r="F2" s="36"/>
      <c r="G2" s="36"/>
      <c r="H2" s="36"/>
      <c r="I2" s="36"/>
      <c r="J2" s="36"/>
    </row>
    <row r="3" spans="1:14" ht="18.75" x14ac:dyDescent="0.2">
      <c r="A3" s="36"/>
      <c r="B3" s="37" t="s">
        <v>102</v>
      </c>
      <c r="C3" s="37"/>
      <c r="E3" s="38"/>
      <c r="F3" s="36"/>
      <c r="G3" s="36"/>
      <c r="H3" s="36"/>
      <c r="I3" s="36"/>
      <c r="J3" s="36"/>
    </row>
    <row r="4" spans="1:14" ht="18.75" x14ac:dyDescent="0.2">
      <c r="A4" s="36"/>
      <c r="B4" s="37" t="s">
        <v>114</v>
      </c>
      <c r="C4" s="38"/>
      <c r="D4" s="37"/>
      <c r="E4" s="38"/>
      <c r="F4" s="36"/>
      <c r="G4" s="36"/>
      <c r="H4" s="36"/>
      <c r="I4" s="36"/>
      <c r="J4" s="36"/>
    </row>
    <row r="5" spans="1:14" s="1" customFormat="1" ht="17.25" customHeight="1" x14ac:dyDescent="0.15">
      <c r="A5" s="34"/>
      <c r="B5" s="37" t="s">
        <v>98</v>
      </c>
      <c r="C5" s="2"/>
      <c r="D5" s="34"/>
      <c r="E5" s="34"/>
      <c r="F5" s="34"/>
      <c r="G5" s="34"/>
      <c r="H5" s="34"/>
      <c r="I5" s="34"/>
      <c r="J5" s="34"/>
      <c r="N5" s="27"/>
    </row>
    <row r="6" spans="1:14" s="1" customFormat="1" ht="16.5" customHeight="1" x14ac:dyDescent="0.15">
      <c r="A6" s="45">
        <v>1</v>
      </c>
      <c r="B6" s="39" t="s">
        <v>99</v>
      </c>
      <c r="C6" s="39"/>
      <c r="D6" s="39"/>
      <c r="E6" s="39"/>
      <c r="F6" s="39"/>
      <c r="G6" s="39"/>
      <c r="H6" s="39"/>
      <c r="I6" s="39"/>
      <c r="J6" s="39"/>
      <c r="N6" s="27"/>
    </row>
    <row r="7" spans="1:14" s="1" customFormat="1" ht="16.5" customHeight="1" x14ac:dyDescent="0.15">
      <c r="A7" s="64">
        <v>2</v>
      </c>
      <c r="B7" s="65" t="s">
        <v>103</v>
      </c>
      <c r="C7" s="65"/>
      <c r="D7" s="65"/>
      <c r="E7" s="65"/>
      <c r="F7" s="65"/>
      <c r="G7" s="65"/>
      <c r="H7" s="65"/>
      <c r="I7" s="65"/>
      <c r="J7" s="65"/>
      <c r="N7" s="27"/>
    </row>
    <row r="8" spans="1:14" s="1" customFormat="1" ht="16.5" customHeight="1" x14ac:dyDescent="0.15">
      <c r="A8" s="45"/>
      <c r="B8" s="39"/>
      <c r="C8" s="39"/>
      <c r="D8" s="39"/>
      <c r="E8" s="39"/>
      <c r="F8" s="39"/>
      <c r="G8" s="39"/>
      <c r="H8" s="39"/>
      <c r="I8" s="39"/>
      <c r="J8" s="39"/>
      <c r="N8" s="27"/>
    </row>
    <row r="9" spans="1:14" s="1" customFormat="1" ht="16.5" customHeight="1" x14ac:dyDescent="0.15">
      <c r="A9" s="46">
        <v>3</v>
      </c>
      <c r="B9" s="40" t="s">
        <v>103</v>
      </c>
      <c r="C9" s="40"/>
      <c r="D9" s="40"/>
      <c r="E9" s="40"/>
      <c r="F9" s="40"/>
      <c r="G9" s="40"/>
      <c r="H9" s="40"/>
      <c r="I9" s="40"/>
      <c r="J9" s="40"/>
      <c r="N9" s="27"/>
    </row>
    <row r="10" spans="1:14" s="1" customFormat="1" ht="16.5" customHeight="1" x14ac:dyDescent="0.15">
      <c r="A10" s="47">
        <v>4</v>
      </c>
      <c r="B10" s="34" t="s">
        <v>103</v>
      </c>
      <c r="C10" s="34"/>
      <c r="D10" s="34"/>
      <c r="E10" s="34"/>
      <c r="F10" s="34"/>
      <c r="G10" s="34"/>
      <c r="H10" s="34"/>
      <c r="I10" s="34"/>
      <c r="J10" s="34"/>
      <c r="N10" s="27"/>
    </row>
    <row r="11" spans="1:14" s="1" customFormat="1" ht="16.5" customHeight="1" x14ac:dyDescent="0.15">
      <c r="A11" s="45"/>
      <c r="B11" s="39" t="s">
        <v>104</v>
      </c>
      <c r="C11" s="39"/>
      <c r="D11" s="39"/>
      <c r="E11" s="39"/>
      <c r="F11" s="39"/>
      <c r="G11" s="39"/>
      <c r="H11" s="39"/>
      <c r="I11" s="39"/>
      <c r="J11" s="39"/>
      <c r="N11" s="27"/>
    </row>
    <row r="12" spans="1:14" s="1" customFormat="1" ht="16.5" customHeight="1" x14ac:dyDescent="0.15">
      <c r="A12" s="47">
        <v>5</v>
      </c>
      <c r="B12" s="34" t="s">
        <v>83</v>
      </c>
      <c r="C12" s="34"/>
      <c r="D12" s="34"/>
      <c r="E12" s="34"/>
      <c r="F12" s="34"/>
      <c r="G12" s="34"/>
      <c r="H12" s="34"/>
      <c r="I12" s="34"/>
      <c r="J12" s="34"/>
      <c r="N12" s="27"/>
    </row>
    <row r="13" spans="1:14" ht="16.5" customHeight="1" x14ac:dyDescent="0.15">
      <c r="A13" s="45"/>
      <c r="B13" s="39" t="s">
        <v>105</v>
      </c>
      <c r="C13" s="39"/>
      <c r="D13" s="39"/>
      <c r="E13" s="39"/>
      <c r="F13" s="39"/>
      <c r="G13" s="39"/>
      <c r="H13" s="39"/>
      <c r="I13" s="39"/>
      <c r="J13" s="41"/>
      <c r="N13" s="27"/>
    </row>
    <row r="14" spans="1:14" ht="16.5" customHeight="1" x14ac:dyDescent="0.15">
      <c r="A14" s="47">
        <v>6</v>
      </c>
      <c r="B14" s="34" t="s">
        <v>85</v>
      </c>
      <c r="C14" s="36"/>
      <c r="D14" s="36"/>
      <c r="E14" s="36"/>
      <c r="F14" s="36"/>
      <c r="G14" s="36"/>
      <c r="H14" s="36"/>
      <c r="I14" s="36"/>
      <c r="J14" s="36"/>
      <c r="N14" s="27"/>
    </row>
    <row r="15" spans="1:14" ht="16.5" customHeight="1" x14ac:dyDescent="0.15">
      <c r="A15" s="45"/>
      <c r="B15" s="39"/>
      <c r="C15" s="41"/>
      <c r="D15" s="41"/>
      <c r="E15" s="41"/>
      <c r="F15" s="41"/>
      <c r="G15" s="41"/>
      <c r="H15" s="41"/>
      <c r="I15" s="41"/>
      <c r="J15" s="41"/>
      <c r="N15" s="27"/>
    </row>
    <row r="16" spans="1:14" ht="16.5" customHeight="1" x14ac:dyDescent="0.15">
      <c r="A16" s="47">
        <v>7</v>
      </c>
      <c r="B16" s="65" t="s">
        <v>106</v>
      </c>
      <c r="C16" s="36"/>
      <c r="D16" s="36"/>
      <c r="E16" s="36"/>
      <c r="F16" s="36"/>
      <c r="G16" s="36"/>
      <c r="H16" s="36"/>
      <c r="I16" s="36"/>
      <c r="J16" s="36"/>
      <c r="N16" s="27"/>
    </row>
    <row r="17" spans="1:14" ht="16.5" customHeight="1" x14ac:dyDescent="0.15">
      <c r="A17" s="45"/>
      <c r="B17" s="39"/>
      <c r="C17" s="41"/>
      <c r="D17" s="41"/>
      <c r="E17" s="41"/>
      <c r="F17" s="41"/>
      <c r="G17" s="41"/>
      <c r="H17" s="41"/>
      <c r="I17" s="41"/>
      <c r="J17" s="41"/>
      <c r="N17" s="27"/>
    </row>
    <row r="18" spans="1:14" ht="16.5" customHeight="1" x14ac:dyDescent="0.2">
      <c r="A18" s="48">
        <v>8</v>
      </c>
      <c r="B18" s="65" t="s">
        <v>103</v>
      </c>
      <c r="C18" s="36"/>
      <c r="D18" s="36"/>
      <c r="E18" s="36"/>
      <c r="F18" s="36"/>
      <c r="G18" s="36"/>
      <c r="H18" s="36"/>
      <c r="I18" s="36"/>
      <c r="J18" s="36"/>
      <c r="N18" s="27"/>
    </row>
    <row r="19" spans="1:14" ht="16.5" customHeight="1" x14ac:dyDescent="0.2">
      <c r="A19" s="49"/>
      <c r="B19" s="39"/>
      <c r="C19" s="41"/>
      <c r="D19" s="41"/>
      <c r="E19" s="41"/>
      <c r="F19" s="41"/>
      <c r="G19" s="41"/>
      <c r="H19" s="41"/>
      <c r="I19" s="41"/>
      <c r="J19" s="41"/>
      <c r="N19" s="27"/>
    </row>
    <row r="20" spans="1:14" ht="16.5" customHeight="1" x14ac:dyDescent="0.15">
      <c r="A20" s="47">
        <v>9</v>
      </c>
      <c r="B20" s="65" t="s">
        <v>103</v>
      </c>
      <c r="C20" s="34"/>
      <c r="D20" s="34"/>
      <c r="E20" s="34"/>
      <c r="F20" s="34"/>
      <c r="G20" s="34"/>
      <c r="H20" s="34"/>
      <c r="I20" s="34"/>
      <c r="J20" s="36"/>
      <c r="N20" s="27"/>
    </row>
    <row r="21" spans="1:14" s="1" customFormat="1" ht="16.5" customHeight="1" x14ac:dyDescent="0.15">
      <c r="A21" s="45"/>
      <c r="B21" s="39"/>
      <c r="C21" s="41"/>
      <c r="D21" s="41"/>
      <c r="E21" s="41"/>
      <c r="F21" s="41"/>
      <c r="G21" s="41"/>
      <c r="H21" s="41"/>
      <c r="I21" s="41"/>
      <c r="J21" s="41"/>
      <c r="K21" s="2"/>
    </row>
    <row r="22" spans="1:14" ht="16.5" customHeight="1" x14ac:dyDescent="0.15">
      <c r="A22" s="47">
        <v>10</v>
      </c>
      <c r="B22" s="34" t="s">
        <v>94</v>
      </c>
      <c r="C22" s="34"/>
      <c r="D22" s="34"/>
      <c r="E22" s="34"/>
      <c r="F22" s="34"/>
      <c r="G22" s="34"/>
      <c r="H22" s="34"/>
      <c r="I22" s="34"/>
      <c r="J22" s="36"/>
      <c r="N22" s="27"/>
    </row>
    <row r="23" spans="1:14" s="1" customFormat="1" ht="16.5" customHeight="1" x14ac:dyDescent="0.15">
      <c r="A23" s="2"/>
      <c r="B23" s="57" t="s">
        <v>95</v>
      </c>
      <c r="C23" s="34"/>
      <c r="D23" s="34"/>
      <c r="E23" s="34"/>
      <c r="F23" s="34"/>
      <c r="G23" s="34"/>
      <c r="H23" s="34"/>
      <c r="I23" s="34"/>
      <c r="J23" s="2"/>
      <c r="K23" s="2"/>
    </row>
    <row r="24" spans="1:14" s="1" customFormat="1" ht="16.5" customHeight="1" x14ac:dyDescent="0.15">
      <c r="A24" s="39"/>
      <c r="B24" s="58"/>
      <c r="C24" s="41"/>
      <c r="D24" s="41"/>
      <c r="E24" s="41"/>
      <c r="F24" s="41"/>
      <c r="G24" s="41"/>
      <c r="H24" s="41"/>
      <c r="I24" s="41"/>
      <c r="J24" s="41"/>
      <c r="K24" s="2"/>
    </row>
    <row r="25" spans="1:14" s="1" customFormat="1" ht="16.5" customHeight="1" x14ac:dyDescent="0.2">
      <c r="A25" s="42" t="s">
        <v>36</v>
      </c>
      <c r="B25" s="96" t="s">
        <v>107</v>
      </c>
      <c r="C25" s="50"/>
      <c r="D25" s="50"/>
      <c r="E25" s="36"/>
      <c r="F25" s="36"/>
      <c r="G25" s="36"/>
      <c r="H25" s="36"/>
      <c r="I25" s="36"/>
      <c r="J25" s="36"/>
      <c r="K25" s="2"/>
    </row>
    <row r="26" spans="1:14" s="1" customFormat="1" ht="16.5" customHeight="1" x14ac:dyDescent="0.2">
      <c r="A26" s="39"/>
      <c r="B26" s="58"/>
      <c r="C26" s="52"/>
      <c r="D26" s="52"/>
      <c r="E26" s="41"/>
      <c r="F26" s="41"/>
      <c r="G26" s="41"/>
      <c r="H26" s="41"/>
      <c r="I26" s="41"/>
      <c r="J26" s="41"/>
      <c r="K26" s="2"/>
    </row>
    <row r="27" spans="1:14" s="1" customFormat="1" ht="16.5" customHeight="1" x14ac:dyDescent="0.2">
      <c r="A27" s="42" t="s">
        <v>37</v>
      </c>
      <c r="B27" s="57" t="s">
        <v>108</v>
      </c>
      <c r="C27" s="50"/>
      <c r="D27" s="50"/>
      <c r="E27" s="36"/>
      <c r="F27" s="36"/>
      <c r="G27" s="36"/>
      <c r="H27" s="36"/>
      <c r="I27" s="36"/>
      <c r="J27" s="36"/>
      <c r="K27" s="2"/>
    </row>
    <row r="28" spans="1:14" s="1" customFormat="1" ht="16.5" customHeight="1" x14ac:dyDescent="0.2">
      <c r="A28" s="34"/>
      <c r="B28" s="57" t="s">
        <v>109</v>
      </c>
      <c r="C28" s="50"/>
      <c r="D28" s="50"/>
      <c r="E28" s="36"/>
      <c r="F28" s="36"/>
      <c r="G28" s="36"/>
      <c r="H28" s="36"/>
      <c r="I28" s="36"/>
      <c r="J28" s="36"/>
      <c r="K28" s="2"/>
    </row>
    <row r="29" spans="1:14" s="1" customFormat="1" ht="16.5" customHeight="1" x14ac:dyDescent="0.2">
      <c r="A29" s="39"/>
      <c r="B29" s="58"/>
      <c r="C29" s="52"/>
      <c r="D29" s="52"/>
      <c r="E29" s="41"/>
      <c r="F29" s="41"/>
      <c r="G29" s="41"/>
      <c r="H29" s="41"/>
      <c r="I29" s="41"/>
      <c r="J29" s="41"/>
      <c r="K29" s="2"/>
    </row>
    <row r="30" spans="1:14" s="1" customFormat="1" ht="16.5" customHeight="1" x14ac:dyDescent="0.2">
      <c r="A30" s="42" t="s">
        <v>38</v>
      </c>
      <c r="B30" s="57" t="s">
        <v>110</v>
      </c>
      <c r="C30" s="50"/>
      <c r="D30" s="50"/>
      <c r="E30" s="36"/>
      <c r="F30" s="36"/>
      <c r="G30" s="36"/>
      <c r="H30" s="36"/>
      <c r="I30" s="36"/>
      <c r="J30" s="36"/>
      <c r="K30" s="2"/>
    </row>
    <row r="31" spans="1:14" s="1" customFormat="1" ht="16.5" customHeight="1" x14ac:dyDescent="0.2">
      <c r="A31" s="39"/>
      <c r="B31" s="51"/>
      <c r="C31" s="52"/>
      <c r="D31" s="52"/>
      <c r="E31" s="41"/>
      <c r="F31" s="41"/>
      <c r="G31" s="41"/>
      <c r="H31" s="41"/>
      <c r="I31" s="41"/>
      <c r="J31" s="41"/>
      <c r="K31" s="2"/>
    </row>
    <row r="32" spans="1:14" s="1" customFormat="1" ht="16.5" customHeight="1" x14ac:dyDescent="0.2">
      <c r="A32" s="42" t="s">
        <v>39</v>
      </c>
      <c r="B32" s="57" t="s">
        <v>69</v>
      </c>
      <c r="C32" s="50"/>
      <c r="D32" s="50"/>
      <c r="E32" s="36"/>
      <c r="F32" s="36"/>
      <c r="G32" s="36"/>
      <c r="H32" s="36"/>
      <c r="I32" s="36"/>
      <c r="J32" s="36"/>
      <c r="K32" s="2"/>
    </row>
    <row r="33" spans="1:18" s="1" customFormat="1" ht="16.5" customHeight="1" x14ac:dyDescent="0.2">
      <c r="A33" s="39"/>
      <c r="B33" s="58" t="s">
        <v>70</v>
      </c>
      <c r="C33" s="52"/>
      <c r="D33" s="52"/>
      <c r="E33" s="41"/>
      <c r="F33" s="41"/>
      <c r="G33" s="41"/>
      <c r="H33" s="41"/>
      <c r="I33" s="41"/>
      <c r="J33" s="41"/>
      <c r="K33" s="2"/>
    </row>
    <row r="34" spans="1:18" s="1" customFormat="1" ht="16.5" customHeight="1" x14ac:dyDescent="0.2">
      <c r="A34" s="42" t="s">
        <v>40</v>
      </c>
      <c r="B34" s="57" t="s">
        <v>111</v>
      </c>
      <c r="C34" s="50"/>
      <c r="D34" s="50"/>
      <c r="E34" s="36"/>
      <c r="F34" s="36"/>
      <c r="G34" s="36"/>
      <c r="H34" s="36"/>
      <c r="I34" s="36"/>
      <c r="J34" s="36"/>
      <c r="K34" s="2"/>
    </row>
    <row r="35" spans="1:18" s="1" customFormat="1" ht="16.5" customHeight="1" x14ac:dyDescent="0.2">
      <c r="A35" s="39"/>
      <c r="B35" s="51"/>
      <c r="C35" s="52"/>
      <c r="D35" s="52"/>
      <c r="E35" s="41"/>
      <c r="F35" s="41"/>
      <c r="G35" s="41"/>
      <c r="H35" s="41"/>
      <c r="I35" s="41"/>
      <c r="J35" s="41"/>
      <c r="K35" s="2"/>
    </row>
    <row r="36" spans="1:18" s="1" customFormat="1" ht="16.5" customHeight="1" x14ac:dyDescent="0.2">
      <c r="A36" s="42" t="s">
        <v>52</v>
      </c>
      <c r="B36" s="57" t="s">
        <v>47</v>
      </c>
      <c r="C36" s="50"/>
      <c r="D36" s="50"/>
      <c r="E36" s="36"/>
      <c r="F36" s="36"/>
      <c r="G36" s="36"/>
      <c r="H36" s="36"/>
      <c r="I36" s="36"/>
      <c r="J36" s="36"/>
      <c r="K36" s="2"/>
    </row>
    <row r="37" spans="1:18" s="1" customFormat="1" ht="16.5" customHeight="1" x14ac:dyDescent="0.2">
      <c r="A37" s="34"/>
      <c r="B37" s="57" t="s">
        <v>112</v>
      </c>
      <c r="C37" s="61"/>
      <c r="D37" s="61"/>
      <c r="E37" s="36"/>
      <c r="F37" s="36"/>
      <c r="G37" s="36"/>
      <c r="H37" s="36"/>
      <c r="I37" s="36"/>
      <c r="J37" s="36"/>
      <c r="K37" s="2"/>
    </row>
    <row r="38" spans="1:18" s="1" customFormat="1" ht="16.5" customHeight="1" x14ac:dyDescent="0.2">
      <c r="A38" s="39"/>
      <c r="B38" s="58" t="s">
        <v>43</v>
      </c>
      <c r="C38" s="62"/>
      <c r="D38" s="62"/>
      <c r="E38" s="41"/>
      <c r="F38" s="41"/>
      <c r="G38" s="41"/>
      <c r="H38" s="41"/>
      <c r="I38" s="41"/>
      <c r="J38" s="41"/>
      <c r="K38" s="2"/>
    </row>
    <row r="39" spans="1:18" s="1" customFormat="1" ht="12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8" s="1" customFormat="1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8" s="1" customFormat="1" ht="21" x14ac:dyDescent="0.15">
      <c r="A41" s="101" t="s">
        <v>27</v>
      </c>
      <c r="B41" s="101"/>
      <c r="C41" s="101"/>
      <c r="D41" s="101"/>
      <c r="E41" s="101"/>
      <c r="F41" s="101"/>
      <c r="G41" s="101"/>
      <c r="H41" s="101"/>
      <c r="I41" s="101"/>
      <c r="J41" s="101"/>
      <c r="K41" s="2"/>
    </row>
    <row r="42" spans="1:18" s="1" customFormat="1" ht="15" customHeight="1" x14ac:dyDescent="0.15">
      <c r="A42" s="2"/>
      <c r="B42" s="2"/>
      <c r="C42" s="2"/>
      <c r="D42" s="2"/>
      <c r="E42" s="8" t="s">
        <v>33</v>
      </c>
      <c r="F42" s="2"/>
      <c r="G42" s="44">
        <v>1</v>
      </c>
      <c r="H42" s="10" t="s">
        <v>14</v>
      </c>
      <c r="I42" s="102">
        <v>45097</v>
      </c>
      <c r="J42" s="102"/>
      <c r="K42" s="2"/>
      <c r="N42" s="27">
        <f t="shared" ref="N42:N52" ca="1" si="0">DATE($R$42,$R$43+P42,20)</f>
        <v>45097</v>
      </c>
      <c r="Q42" s="27">
        <f ca="1">TODAY()-60</f>
        <v>45085</v>
      </c>
      <c r="R42" s="1">
        <f ca="1">YEAR(Q42)</f>
        <v>2023</v>
      </c>
    </row>
    <row r="43" spans="1:18" s="1" customFormat="1" ht="15" customHeight="1" x14ac:dyDescent="0.15">
      <c r="A43" s="2"/>
      <c r="B43" s="2"/>
      <c r="C43" s="2"/>
      <c r="D43" s="2"/>
      <c r="E43" s="2"/>
      <c r="F43" s="2"/>
      <c r="G43" s="2"/>
      <c r="H43" s="2"/>
      <c r="I43" s="26" t="str">
        <f>IF(I42="","請求日未入力","")</f>
        <v/>
      </c>
      <c r="J43" s="2"/>
      <c r="K43" s="2"/>
      <c r="L43" t="s">
        <v>29</v>
      </c>
      <c r="N43" s="27">
        <f t="shared" ca="1" si="0"/>
        <v>45127</v>
      </c>
      <c r="P43" s="1">
        <v>1</v>
      </c>
      <c r="R43" s="1">
        <f ca="1">MONTH(Q42)</f>
        <v>6</v>
      </c>
    </row>
    <row r="44" spans="1:18" s="1" customFormat="1" ht="15" customHeight="1" x14ac:dyDescent="0.15">
      <c r="A44" s="103" t="s">
        <v>6</v>
      </c>
      <c r="B44" s="103"/>
      <c r="C44" s="11"/>
      <c r="E44" s="44">
        <v>2</v>
      </c>
      <c r="F44" s="59" t="s">
        <v>32</v>
      </c>
      <c r="G44" s="145" t="str">
        <f>IF('A 記載方法 1回目'!G39="","",'A 記載方法 1回目'!G39)</f>
        <v>適格請求事業者</v>
      </c>
      <c r="H44" s="145" t="str">
        <f>IF('A 記載方法 1回目'!H39="","",'A 記載方法 1回目'!H39)</f>
        <v/>
      </c>
      <c r="I44" s="80" t="str">
        <f>IF(G44="","免税判定　未入力","")</f>
        <v/>
      </c>
      <c r="J44" s="2"/>
      <c r="K44" s="2"/>
      <c r="L44" t="s">
        <v>30</v>
      </c>
      <c r="N44" s="27">
        <f t="shared" ca="1" si="0"/>
        <v>45158</v>
      </c>
      <c r="P44" s="1">
        <v>2</v>
      </c>
    </row>
    <row r="45" spans="1:18" s="1" customFormat="1" ht="15" customHeight="1" x14ac:dyDescent="0.15">
      <c r="A45" s="2"/>
      <c r="B45" s="2"/>
      <c r="C45" s="2"/>
      <c r="D45" s="2"/>
      <c r="E45" s="44">
        <v>2</v>
      </c>
      <c r="F45" s="59" t="s">
        <v>54</v>
      </c>
      <c r="G45" s="145" t="str">
        <f>IF('A 記載方法 1回目'!G40="","",'A 記載方法 1回目'!G40)</f>
        <v>T1234567890123</v>
      </c>
      <c r="H45" s="145" t="str">
        <f>IF('A 記載方法 1回目'!H40="","",'A 記載方法 1回目'!H40)</f>
        <v/>
      </c>
      <c r="I45" s="80" t="str">
        <f>IF($G$44="免税事業者",IF(ISTEXT($G$45),"登録番号入力不要",""),"")</f>
        <v/>
      </c>
      <c r="J45" s="2"/>
      <c r="K45" s="2"/>
      <c r="L45" t="s">
        <v>31</v>
      </c>
      <c r="N45" s="27">
        <f t="shared" ca="1" si="0"/>
        <v>45189</v>
      </c>
      <c r="P45" s="1">
        <v>3</v>
      </c>
    </row>
    <row r="46" spans="1:18" s="1" customFormat="1" ht="15" customHeight="1" x14ac:dyDescent="0.15">
      <c r="A46" s="10" t="s">
        <v>1</v>
      </c>
      <c r="B46" s="146" t="str">
        <f>IF('A 記載方法 1回目'!B41="","",'A 記載方法 1回目'!B41)</f>
        <v>T橋上部工工事</v>
      </c>
      <c r="C46" s="146"/>
      <c r="D46" s="146"/>
      <c r="E46" s="44">
        <v>3</v>
      </c>
      <c r="F46" s="60" t="s">
        <v>11</v>
      </c>
      <c r="G46" s="145" t="str">
        <f>IF('A 記載方法 1回目'!G41="","",'A 記載方法 1回目'!G41)</f>
        <v>20000-15</v>
      </c>
      <c r="H46" s="145" t="str">
        <f>IF('A 記載方法 1回目'!H41="","",'A 記載方法 1回目'!H41)</f>
        <v/>
      </c>
      <c r="I46" s="80" t="str">
        <f>IF($G$44="適格請求事業者",IF(ISTEXT($G$45),"","登録番号未入力"),"")</f>
        <v/>
      </c>
      <c r="J46" s="2"/>
      <c r="K46" s="2"/>
      <c r="N46" s="27">
        <f t="shared" ca="1" si="0"/>
        <v>45219</v>
      </c>
      <c r="P46" s="1">
        <v>4</v>
      </c>
    </row>
    <row r="47" spans="1:18" s="1" customFormat="1" ht="15" customHeight="1" x14ac:dyDescent="0.15">
      <c r="A47" s="2"/>
      <c r="B47" s="80" t="str">
        <f>IF(B46="","工事名未入力","")</f>
        <v/>
      </c>
      <c r="C47" s="2"/>
      <c r="D47" s="2"/>
      <c r="E47" s="2"/>
      <c r="F47" s="2"/>
      <c r="G47" s="2"/>
      <c r="H47" s="2"/>
      <c r="I47" s="82"/>
      <c r="J47" s="2"/>
      <c r="K47" s="2"/>
      <c r="N47" s="27">
        <f t="shared" ca="1" si="0"/>
        <v>45250</v>
      </c>
      <c r="P47" s="1">
        <v>5</v>
      </c>
    </row>
    <row r="48" spans="1:18" s="1" customFormat="1" ht="15" customHeight="1" x14ac:dyDescent="0.15">
      <c r="A48" s="2"/>
      <c r="B48" s="2"/>
      <c r="C48" s="2"/>
      <c r="D48" s="2"/>
      <c r="E48" s="2"/>
      <c r="F48" s="88"/>
      <c r="G48" s="147" t="str">
        <f>IF('A 記載方法 1回目'!G43="","",'A 記載方法 1回目'!G43)</f>
        <v>東京都千代田区一番町３１</v>
      </c>
      <c r="H48" s="147"/>
      <c r="I48" s="147"/>
      <c r="J48" s="2"/>
      <c r="K48" s="2"/>
      <c r="N48" s="27">
        <f t="shared" ca="1" si="0"/>
        <v>45280</v>
      </c>
      <c r="P48" s="1">
        <v>6</v>
      </c>
    </row>
    <row r="49" spans="1:16" s="1" customFormat="1" ht="15" customHeight="1" x14ac:dyDescent="0.15">
      <c r="A49" s="109" t="s">
        <v>7</v>
      </c>
      <c r="B49" s="111">
        <f>G62</f>
        <v>374000</v>
      </c>
      <c r="C49" s="111"/>
      <c r="D49" s="111"/>
      <c r="E49" s="2"/>
      <c r="F49" s="2"/>
      <c r="G49" s="147"/>
      <c r="H49" s="147"/>
      <c r="I49" s="147"/>
      <c r="J49" s="2"/>
      <c r="K49" s="2"/>
      <c r="N49" s="27">
        <f t="shared" ca="1" si="0"/>
        <v>45311</v>
      </c>
      <c r="P49" s="1">
        <v>7</v>
      </c>
    </row>
    <row r="50" spans="1:16" s="1" customFormat="1" ht="15" customHeight="1" thickBot="1" x14ac:dyDescent="0.2">
      <c r="A50" s="110"/>
      <c r="B50" s="112"/>
      <c r="C50" s="112"/>
      <c r="D50" s="112"/>
      <c r="E50" s="2"/>
      <c r="F50" s="89" t="s">
        <v>10</v>
      </c>
      <c r="G50" s="148"/>
      <c r="H50" s="148"/>
      <c r="I50" s="148"/>
      <c r="K50" s="2"/>
      <c r="N50" s="27">
        <f t="shared" ca="1" si="0"/>
        <v>45342</v>
      </c>
      <c r="P50" s="1">
        <v>8</v>
      </c>
    </row>
    <row r="51" spans="1:16" s="1" customFormat="1" ht="45" customHeight="1" x14ac:dyDescent="0.15">
      <c r="A51" s="2"/>
      <c r="B51" s="2"/>
      <c r="C51" s="2"/>
      <c r="D51" s="2"/>
      <c r="E51" s="2"/>
      <c r="F51" s="86" t="s">
        <v>0</v>
      </c>
      <c r="G51" s="149" t="str">
        <f>IF('A 記載方法 1回目'!G46="","",'A 記載方法 1回目'!G46)</f>
        <v>株式会社　◯◯◯◯</v>
      </c>
      <c r="H51" s="149"/>
      <c r="I51" s="149"/>
      <c r="J51" s="87" t="s">
        <v>3</v>
      </c>
      <c r="K51" s="2"/>
      <c r="N51" s="27">
        <f t="shared" ca="1" si="0"/>
        <v>45371</v>
      </c>
      <c r="P51" s="1">
        <v>9</v>
      </c>
    </row>
    <row r="52" spans="1:16" s="1" customFormat="1" ht="15" customHeight="1" x14ac:dyDescent="0.15">
      <c r="A52" s="43">
        <v>4</v>
      </c>
      <c r="B52" s="3"/>
      <c r="C52" s="3"/>
      <c r="D52" s="2"/>
      <c r="E52" s="2"/>
      <c r="F52" s="2"/>
      <c r="G52" s="7"/>
      <c r="H52" s="2"/>
      <c r="I52" s="2"/>
      <c r="K52" s="2"/>
      <c r="N52" s="27">
        <f t="shared" ca="1" si="0"/>
        <v>45402</v>
      </c>
      <c r="P52" s="1">
        <v>10</v>
      </c>
    </row>
    <row r="53" spans="1:16" s="1" customFormat="1" ht="15" customHeight="1" x14ac:dyDescent="0.15">
      <c r="A53" s="6" t="s">
        <v>2</v>
      </c>
      <c r="B53" s="67">
        <f>IF('A 記載方法 1回目'!B48="","",'A 記載方法 1回目'!B48)</f>
        <v>21</v>
      </c>
      <c r="C53" s="8"/>
      <c r="D53" s="2"/>
      <c r="E53" s="2"/>
      <c r="F53" s="97" t="s">
        <v>9</v>
      </c>
      <c r="G53" s="142" t="str">
        <f>IF('A 記載方法 1回目'!G48="","",'A 記載方法 1回目'!G48)</f>
        <v>○○銀行　○○支店　普通　********</v>
      </c>
      <c r="H53" s="143" t="str">
        <f>IF('A 記載方法 1回目'!H48="","",'A 記載方法 1回目'!H48)</f>
        <v/>
      </c>
      <c r="I53" s="143" t="str">
        <f>IF('A 記載方法 1回目'!I48="","",'A 記載方法 1回目'!I48)</f>
        <v/>
      </c>
      <c r="J53" s="144" t="str">
        <f>IF('A 記載方法 1回目'!J48="","",'A 記載方法 1回目'!J48)</f>
        <v/>
      </c>
      <c r="K53" s="2"/>
      <c r="N53" s="27"/>
    </row>
    <row r="54" spans="1:16" s="1" customFormat="1" ht="15" customHeight="1" x14ac:dyDescent="0.15">
      <c r="A54" s="2"/>
      <c r="B54" s="2"/>
      <c r="C54" s="2"/>
      <c r="D54" s="2"/>
      <c r="E54" s="2"/>
      <c r="F54" s="97" t="s">
        <v>8</v>
      </c>
      <c r="G54" s="142" t="str">
        <f>IF('A 記載方法 1回目'!G49="","",'A 記載方法 1回目'!G49)</f>
        <v>株式会社　○○○○　　××営業所</v>
      </c>
      <c r="H54" s="143" t="str">
        <f>IF('A 記載方法 1回目'!H49="","",'A 記載方法 1回目'!H49)</f>
        <v/>
      </c>
      <c r="I54" s="143" t="str">
        <f>IF('A 記載方法 1回目'!I49="","",'A 記載方法 1回目'!I49)</f>
        <v/>
      </c>
      <c r="J54" s="144" t="str">
        <f>IF('A 記載方法 1回目'!J49="","",'A 記載方法 1回目'!J49)</f>
        <v/>
      </c>
      <c r="K54" s="2"/>
      <c r="N54" s="27"/>
    </row>
    <row r="55" spans="1:16" s="1" customFormat="1" ht="15" customHeight="1" x14ac:dyDescent="0.15">
      <c r="A55" s="2" t="s">
        <v>7</v>
      </c>
      <c r="B55" s="2"/>
      <c r="C55" s="2"/>
      <c r="D55" s="80" t="str">
        <f>IF(D57="","契約金額未入力","")</f>
        <v/>
      </c>
      <c r="E55" s="80" t="str">
        <f>IF(E57="","出来高未入力","")</f>
        <v/>
      </c>
      <c r="F55" s="80" t="str">
        <f>IF(F57="","既収金未入力","")</f>
        <v/>
      </c>
      <c r="G55" s="80" t="str">
        <f>IF(F58="","保留金解除未入力","")</f>
        <v/>
      </c>
      <c r="H55" s="80"/>
      <c r="I55" s="26"/>
      <c r="J55" s="30"/>
      <c r="K55" s="2"/>
      <c r="N55" s="27"/>
    </row>
    <row r="56" spans="1:16" s="1" customFormat="1" ht="18" customHeight="1" x14ac:dyDescent="0.15">
      <c r="A56" s="8"/>
      <c r="B56" s="114" t="s">
        <v>16</v>
      </c>
      <c r="C56" s="114"/>
      <c r="D56" s="14" t="s">
        <v>56</v>
      </c>
      <c r="E56" s="14" t="s">
        <v>48</v>
      </c>
      <c r="F56" s="14" t="s">
        <v>4</v>
      </c>
      <c r="G56" s="115" t="s">
        <v>5</v>
      </c>
      <c r="H56" s="116"/>
      <c r="I56" s="117" t="s">
        <v>57</v>
      </c>
      <c r="J56" s="118"/>
      <c r="K56" s="2"/>
      <c r="N56" s="27"/>
    </row>
    <row r="57" spans="1:16" s="1" customFormat="1" ht="18" customHeight="1" x14ac:dyDescent="0.15">
      <c r="A57" s="8"/>
      <c r="B57" s="115" t="s">
        <v>49</v>
      </c>
      <c r="C57" s="119"/>
      <c r="D57" s="21">
        <v>5000000</v>
      </c>
      <c r="E57" s="21">
        <v>1000000</v>
      </c>
      <c r="F57" s="32">
        <f>'A 記載方法 1回目'!E52</f>
        <v>700000</v>
      </c>
      <c r="G57" s="120">
        <f>E57-F57</f>
        <v>300000</v>
      </c>
      <c r="H57" s="120"/>
      <c r="I57" s="121">
        <f>D57-E57</f>
        <v>4000000</v>
      </c>
      <c r="J57" s="121"/>
      <c r="K57" s="2"/>
      <c r="N57" s="27"/>
    </row>
    <row r="58" spans="1:16" s="1" customFormat="1" ht="18" customHeight="1" x14ac:dyDescent="0.15">
      <c r="A58" s="14" t="s">
        <v>18</v>
      </c>
      <c r="B58" s="115" t="s">
        <v>19</v>
      </c>
      <c r="C58" s="122"/>
      <c r="D58" s="23"/>
      <c r="E58" s="23"/>
      <c r="F58" s="63">
        <f>'A 記載方法 1回目'!G54</f>
        <v>-70000</v>
      </c>
      <c r="G58" s="123">
        <f>F58*-1</f>
        <v>70000</v>
      </c>
      <c r="H58" s="123"/>
      <c r="I58" s="121">
        <v>0</v>
      </c>
      <c r="J58" s="121"/>
      <c r="K58" s="2"/>
      <c r="N58" s="27"/>
    </row>
    <row r="59" spans="1:16" s="1" customFormat="1" ht="18" customHeight="1" x14ac:dyDescent="0.15">
      <c r="A59" s="66">
        <f>'A 記載方法 1回目'!A54</f>
        <v>0.1</v>
      </c>
      <c r="B59" s="115" t="s">
        <v>20</v>
      </c>
      <c r="C59" s="122"/>
      <c r="D59" s="23"/>
      <c r="E59" s="23"/>
      <c r="F59" s="24"/>
      <c r="G59" s="124">
        <f>ROUNDDOWN(G57*-1*A59,0)</f>
        <v>-30000</v>
      </c>
      <c r="H59" s="124"/>
      <c r="I59" s="121">
        <f>I58-G59</f>
        <v>30000</v>
      </c>
      <c r="J59" s="121"/>
      <c r="K59" s="2"/>
      <c r="N59" s="27"/>
    </row>
    <row r="60" spans="1:16" s="1" customFormat="1" ht="18" customHeight="1" x14ac:dyDescent="0.15">
      <c r="A60" s="81" t="str">
        <f>IF(A59="","保留率未入力","")</f>
        <v/>
      </c>
      <c r="B60" s="115" t="s">
        <v>50</v>
      </c>
      <c r="C60" s="122"/>
      <c r="D60" s="15">
        <f>D57</f>
        <v>5000000</v>
      </c>
      <c r="E60" s="16">
        <f>E57</f>
        <v>1000000</v>
      </c>
      <c r="F60" s="12">
        <f>SUM(F57:F59)</f>
        <v>630000</v>
      </c>
      <c r="G60" s="123">
        <f>SUM(G57:H59)</f>
        <v>340000</v>
      </c>
      <c r="H60" s="123"/>
      <c r="I60" s="123">
        <f>SUM(I57:J59)</f>
        <v>4030000</v>
      </c>
      <c r="J60" s="123"/>
      <c r="K60" s="2"/>
      <c r="N60" s="27"/>
    </row>
    <row r="61" spans="1:16" s="1" customFormat="1" ht="18" customHeight="1" x14ac:dyDescent="0.15">
      <c r="A61" s="8"/>
      <c r="B61" s="115" t="s">
        <v>17</v>
      </c>
      <c r="C61" s="119"/>
      <c r="D61" s="32">
        <f>ROUND(D57*0.1,0)</f>
        <v>500000</v>
      </c>
      <c r="E61" s="32">
        <f>ROUND(E60*0.1,0)</f>
        <v>100000</v>
      </c>
      <c r="F61" s="32">
        <f>ROUND(F60*0.1,0)</f>
        <v>63000</v>
      </c>
      <c r="G61" s="120">
        <f>ROUND(G60*0.1,0)</f>
        <v>34000</v>
      </c>
      <c r="H61" s="120"/>
      <c r="I61" s="120">
        <f>ROUND(I60*0.1,0)</f>
        <v>403000</v>
      </c>
      <c r="J61" s="120"/>
      <c r="K61" s="2"/>
      <c r="N61" s="27"/>
    </row>
    <row r="62" spans="1:16" s="1" customFormat="1" ht="18" customHeight="1" x14ac:dyDescent="0.15">
      <c r="A62" s="8"/>
      <c r="B62" s="115" t="s">
        <v>51</v>
      </c>
      <c r="C62" s="119"/>
      <c r="D62" s="12">
        <f>D57+D61</f>
        <v>5500000</v>
      </c>
      <c r="E62" s="12">
        <f>E57+E61</f>
        <v>1100000</v>
      </c>
      <c r="F62" s="12">
        <f>F60+F61</f>
        <v>693000</v>
      </c>
      <c r="G62" s="125">
        <f>G60+G61</f>
        <v>374000</v>
      </c>
      <c r="H62" s="125"/>
      <c r="I62" s="121">
        <f>I60+I61</f>
        <v>4433000</v>
      </c>
      <c r="J62" s="121"/>
      <c r="K62" s="2"/>
      <c r="N62" s="27"/>
    </row>
    <row r="63" spans="1:16" s="1" customFormat="1" ht="18" customHeight="1" x14ac:dyDescent="0.15">
      <c r="A63" s="8"/>
      <c r="B63" s="19"/>
      <c r="C63" s="19"/>
      <c r="D63" s="31" t="str">
        <f>IF(D61="","注文消費税未入力","")</f>
        <v/>
      </c>
      <c r="E63" s="56"/>
      <c r="F63" s="56"/>
      <c r="G63" s="56"/>
      <c r="H63" s="20"/>
      <c r="I63" s="5"/>
      <c r="J63" s="5"/>
      <c r="K63" s="2"/>
      <c r="N63" s="27"/>
    </row>
    <row r="64" spans="1:16" s="1" customFormat="1" ht="18" customHeight="1" x14ac:dyDescent="0.15">
      <c r="A64" s="8"/>
      <c r="B64" s="126" t="s">
        <v>15</v>
      </c>
      <c r="C64" s="127"/>
      <c r="D64" s="17" t="s">
        <v>28</v>
      </c>
      <c r="E64" s="17" t="s">
        <v>21</v>
      </c>
      <c r="F64" s="53"/>
      <c r="G64" s="128"/>
      <c r="H64" s="129"/>
      <c r="I64" s="128"/>
      <c r="J64" s="128"/>
      <c r="K64" s="2"/>
      <c r="N64" s="27"/>
    </row>
    <row r="65" spans="1:19" s="1" customFormat="1" ht="18" customHeight="1" x14ac:dyDescent="0.15">
      <c r="A65" s="8"/>
      <c r="B65" s="126" t="s">
        <v>22</v>
      </c>
      <c r="C65" s="127"/>
      <c r="D65" s="18">
        <f>E65</f>
        <v>340000</v>
      </c>
      <c r="E65" s="33">
        <f>G60</f>
        <v>340000</v>
      </c>
      <c r="F65" s="54"/>
      <c r="G65" s="130"/>
      <c r="H65" s="130"/>
      <c r="I65" s="131"/>
      <c r="J65" s="131"/>
      <c r="K65" s="2"/>
      <c r="N65" s="27"/>
    </row>
    <row r="66" spans="1:19" s="1" customFormat="1" ht="18" customHeight="1" x14ac:dyDescent="0.15">
      <c r="A66" s="8"/>
      <c r="B66" s="126" t="s">
        <v>23</v>
      </c>
      <c r="C66" s="127"/>
      <c r="D66" s="18">
        <f>E66</f>
        <v>34000</v>
      </c>
      <c r="E66" s="18">
        <f>G61</f>
        <v>34000</v>
      </c>
      <c r="F66" s="55"/>
      <c r="G66" s="131"/>
      <c r="H66" s="131"/>
      <c r="I66" s="131"/>
      <c r="J66" s="131"/>
      <c r="K66" s="2"/>
      <c r="N66" s="27"/>
    </row>
    <row r="67" spans="1:19" s="1" customFormat="1" ht="18" customHeight="1" x14ac:dyDescent="0.15">
      <c r="A67" s="8"/>
      <c r="B67" s="8"/>
      <c r="C67" s="8"/>
      <c r="D67" s="25" t="str">
        <f>IF(SUM(D65:D66)=G62,"","※合計金額が誤っているので再確認をお願いします")</f>
        <v/>
      </c>
      <c r="E67" s="4"/>
      <c r="F67" s="13"/>
      <c r="G67" s="131"/>
      <c r="H67" s="131"/>
      <c r="I67" s="5"/>
      <c r="J67" s="5"/>
      <c r="K67" s="2"/>
      <c r="N67" s="27"/>
    </row>
    <row r="68" spans="1:19" s="1" customFormat="1" ht="15" customHeight="1" x14ac:dyDescent="0.15">
      <c r="A68" s="2"/>
      <c r="B68" s="2" t="s">
        <v>25</v>
      </c>
      <c r="D68" s="2"/>
      <c r="E68" s="2"/>
      <c r="F68" s="2"/>
      <c r="G68" s="2"/>
      <c r="H68" s="2"/>
      <c r="I68" s="2"/>
      <c r="J68" s="2"/>
      <c r="K68"/>
      <c r="L68"/>
      <c r="M68"/>
      <c r="N68" s="27"/>
      <c r="O68"/>
      <c r="P68"/>
      <c r="Q68"/>
      <c r="R68"/>
      <c r="S68"/>
    </row>
    <row r="69" spans="1:19" s="1" customFormat="1" ht="18" customHeight="1" x14ac:dyDescent="0.15">
      <c r="A69" s="42">
        <v>10</v>
      </c>
      <c r="B69" s="132" t="s">
        <v>24</v>
      </c>
      <c r="C69" s="135" t="s">
        <v>45</v>
      </c>
      <c r="D69" s="135"/>
      <c r="E69" s="135"/>
      <c r="F69" s="135"/>
      <c r="G69" s="138" t="str">
        <f>IF(C69="","取引内容未入力","")</f>
        <v/>
      </c>
      <c r="H69" s="138"/>
      <c r="I69" s="128"/>
      <c r="J69" s="128"/>
      <c r="K69"/>
      <c r="L69"/>
      <c r="M69"/>
      <c r="N69" s="27"/>
      <c r="O69"/>
      <c r="P69"/>
      <c r="Q69"/>
      <c r="R69"/>
      <c r="S69"/>
    </row>
    <row r="70" spans="1:19" s="1" customFormat="1" ht="18" customHeight="1" x14ac:dyDescent="0.15">
      <c r="A70" s="2"/>
      <c r="B70" s="133"/>
      <c r="C70" s="136"/>
      <c r="D70" s="136"/>
      <c r="E70" s="136"/>
      <c r="F70" s="136"/>
      <c r="G70" s="139"/>
      <c r="H70" s="140"/>
      <c r="I70" s="141"/>
      <c r="J70" s="141"/>
      <c r="K70" s="2"/>
      <c r="N70" s="27"/>
    </row>
    <row r="71" spans="1:19" s="1" customFormat="1" ht="18" customHeight="1" x14ac:dyDescent="0.15">
      <c r="A71" s="8"/>
      <c r="B71" s="134"/>
      <c r="C71" s="137"/>
      <c r="D71" s="137"/>
      <c r="E71" s="137"/>
      <c r="F71" s="137"/>
      <c r="G71" s="130"/>
      <c r="H71" s="130"/>
      <c r="I71" s="130"/>
      <c r="J71" s="130"/>
      <c r="K71" s="2"/>
      <c r="N71" s="27"/>
    </row>
    <row r="72" spans="1:19" s="1" customFormat="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N72" s="27"/>
    </row>
    <row r="73" spans="1:19" s="1" customFormat="1" ht="12" x14ac:dyDescent="0.15">
      <c r="N73" s="27"/>
    </row>
    <row r="74" spans="1:19" s="1" customFormat="1" ht="12" x14ac:dyDescent="0.15">
      <c r="N74" s="27"/>
    </row>
    <row r="75" spans="1:19" s="1" customFormat="1" ht="12" x14ac:dyDescent="0.15">
      <c r="N75" s="27"/>
    </row>
    <row r="76" spans="1:19" s="1" customFormat="1" ht="12" x14ac:dyDescent="0.15">
      <c r="N76" s="27"/>
    </row>
    <row r="77" spans="1:19" s="1" customFormat="1" ht="12" x14ac:dyDescent="0.15">
      <c r="N77" s="27"/>
    </row>
    <row r="78" spans="1:19" s="1" customFormat="1" ht="12" x14ac:dyDescent="0.15">
      <c r="N78" s="27"/>
    </row>
    <row r="79" spans="1:19" s="1" customFormat="1" ht="12" x14ac:dyDescent="0.15">
      <c r="N79" s="27"/>
    </row>
    <row r="80" spans="1:19" x14ac:dyDescent="0.15">
      <c r="A80" s="1"/>
      <c r="B80" s="1"/>
      <c r="C80" s="1"/>
      <c r="D80" s="1"/>
      <c r="E80" s="1"/>
      <c r="F80" s="1"/>
      <c r="G80" s="1"/>
      <c r="H80" s="1"/>
      <c r="I80" s="1"/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  <row r="86" spans="14:14" x14ac:dyDescent="0.15">
      <c r="N86" s="27"/>
    </row>
    <row r="87" spans="14:14" x14ac:dyDescent="0.15">
      <c r="N87" s="27"/>
    </row>
    <row r="88" spans="14:14" x14ac:dyDescent="0.15">
      <c r="N88" s="27"/>
    </row>
    <row r="89" spans="14:14" x14ac:dyDescent="0.15">
      <c r="N89" s="27"/>
    </row>
    <row r="90" spans="14:14" x14ac:dyDescent="0.15">
      <c r="N90" s="27"/>
    </row>
    <row r="91" spans="14:14" x14ac:dyDescent="0.15">
      <c r="N91" s="27"/>
    </row>
    <row r="92" spans="14:14" x14ac:dyDescent="0.15">
      <c r="N92" s="27"/>
    </row>
    <row r="93" spans="14:14" x14ac:dyDescent="0.15">
      <c r="N93" s="27"/>
    </row>
    <row r="94" spans="14:14" x14ac:dyDescent="0.15">
      <c r="N94" s="27"/>
    </row>
    <row r="95" spans="14:14" x14ac:dyDescent="0.15">
      <c r="N95" s="27"/>
    </row>
    <row r="96" spans="14:14" x14ac:dyDescent="0.15">
      <c r="N96" s="27"/>
    </row>
    <row r="97" spans="14:14" x14ac:dyDescent="0.15">
      <c r="N97" s="27"/>
    </row>
    <row r="98" spans="14:14" x14ac:dyDescent="0.15">
      <c r="N98" s="27"/>
    </row>
    <row r="99" spans="14:14" x14ac:dyDescent="0.15">
      <c r="N99" s="27"/>
    </row>
    <row r="100" spans="14:14" x14ac:dyDescent="0.15">
      <c r="N100" s="27"/>
    </row>
    <row r="101" spans="14:14" x14ac:dyDescent="0.15">
      <c r="N101" s="27"/>
    </row>
    <row r="102" spans="14:14" x14ac:dyDescent="0.15">
      <c r="N102" s="27"/>
    </row>
    <row r="103" spans="14:14" x14ac:dyDescent="0.15">
      <c r="N103" s="27"/>
    </row>
    <row r="104" spans="14:14" x14ac:dyDescent="0.15">
      <c r="N104" s="27"/>
    </row>
    <row r="105" spans="14:14" x14ac:dyDescent="0.15">
      <c r="N105" s="27"/>
    </row>
    <row r="106" spans="14:14" x14ac:dyDescent="0.15">
      <c r="N106" s="27"/>
    </row>
    <row r="107" spans="14:14" x14ac:dyDescent="0.15">
      <c r="N107" s="27"/>
    </row>
    <row r="108" spans="14:14" x14ac:dyDescent="0.15">
      <c r="N108" s="27"/>
    </row>
    <row r="109" spans="14:14" x14ac:dyDescent="0.15">
      <c r="N109" s="27"/>
    </row>
    <row r="110" spans="14:14" x14ac:dyDescent="0.15">
      <c r="N110" s="27"/>
    </row>
    <row r="111" spans="14:14" x14ac:dyDescent="0.15">
      <c r="N111" s="27"/>
    </row>
    <row r="112" spans="14:14" x14ac:dyDescent="0.15">
      <c r="N112" s="27"/>
    </row>
    <row r="113" spans="14:14" x14ac:dyDescent="0.15">
      <c r="N113" s="27"/>
    </row>
    <row r="114" spans="14:14" x14ac:dyDescent="0.15">
      <c r="N114" s="27"/>
    </row>
    <row r="115" spans="14:14" x14ac:dyDescent="0.15">
      <c r="N115" s="27"/>
    </row>
    <row r="116" spans="14:14" x14ac:dyDescent="0.15">
      <c r="N116" s="27"/>
    </row>
    <row r="117" spans="14:14" x14ac:dyDescent="0.15">
      <c r="N117" s="27"/>
    </row>
    <row r="118" spans="14:14" x14ac:dyDescent="0.15">
      <c r="N118" s="27"/>
    </row>
    <row r="119" spans="14:14" x14ac:dyDescent="0.15">
      <c r="N119" s="27"/>
    </row>
    <row r="120" spans="14:14" x14ac:dyDescent="0.15">
      <c r="N120" s="27"/>
    </row>
    <row r="121" spans="14:14" x14ac:dyDescent="0.15">
      <c r="N121" s="27"/>
    </row>
    <row r="122" spans="14:14" x14ac:dyDescent="0.15">
      <c r="N122" s="27"/>
    </row>
    <row r="123" spans="14:14" x14ac:dyDescent="0.15">
      <c r="N123" s="27"/>
    </row>
  </sheetData>
  <sheetProtection algorithmName="SHA-512" hashValue="9U2jTDlVE9UbjL4yFw+2CEWT2q3aHVU645V8ZS6OXicLqu1vJxGaNjb57yQQ4eDidAjloecGeM1nCE+yZHDa6g==" saltValue="ea3vj1J02mrVeqjt2Pe6ig==" spinCount="100000" sheet="1" objects="1" scenarios="1"/>
  <mergeCells count="52">
    <mergeCell ref="G67:H67"/>
    <mergeCell ref="B69:B71"/>
    <mergeCell ref="C69:F71"/>
    <mergeCell ref="G69:H69"/>
    <mergeCell ref="I69:J69"/>
    <mergeCell ref="G70:H70"/>
    <mergeCell ref="I70:J70"/>
    <mergeCell ref="G71:H71"/>
    <mergeCell ref="I71:J71"/>
    <mergeCell ref="B65:C65"/>
    <mergeCell ref="G65:H65"/>
    <mergeCell ref="I65:J65"/>
    <mergeCell ref="B66:C66"/>
    <mergeCell ref="G66:H66"/>
    <mergeCell ref="I66:J66"/>
    <mergeCell ref="B62:C62"/>
    <mergeCell ref="G62:H62"/>
    <mergeCell ref="I62:J62"/>
    <mergeCell ref="B64:C64"/>
    <mergeCell ref="G64:H64"/>
    <mergeCell ref="I64:J64"/>
    <mergeCell ref="B60:C60"/>
    <mergeCell ref="G60:H60"/>
    <mergeCell ref="I60:J60"/>
    <mergeCell ref="B61:C61"/>
    <mergeCell ref="G61:H61"/>
    <mergeCell ref="I61:J61"/>
    <mergeCell ref="B58:C58"/>
    <mergeCell ref="G58:H58"/>
    <mergeCell ref="I58:J58"/>
    <mergeCell ref="B59:C59"/>
    <mergeCell ref="G59:H59"/>
    <mergeCell ref="I59:J59"/>
    <mergeCell ref="B56:C56"/>
    <mergeCell ref="G56:H56"/>
    <mergeCell ref="I56:J56"/>
    <mergeCell ref="B57:C57"/>
    <mergeCell ref="G57:H57"/>
    <mergeCell ref="I57:J57"/>
    <mergeCell ref="G54:J54"/>
    <mergeCell ref="A41:J41"/>
    <mergeCell ref="I42:J42"/>
    <mergeCell ref="A44:B44"/>
    <mergeCell ref="G44:H44"/>
    <mergeCell ref="G45:H45"/>
    <mergeCell ref="B46:D46"/>
    <mergeCell ref="G46:H46"/>
    <mergeCell ref="G48:I50"/>
    <mergeCell ref="A49:A50"/>
    <mergeCell ref="B49:D50"/>
    <mergeCell ref="G51:I51"/>
    <mergeCell ref="G53:J53"/>
  </mergeCells>
  <phoneticPr fontId="2"/>
  <dataValidations count="3">
    <dataValidation type="whole" allowBlank="1" showInputMessage="1" showErrorMessage="1" sqref="B53" xr:uid="{E09AA35E-0CA4-478C-9C15-8FE22ABE036A}">
      <formula1>0</formula1>
      <formula2>9999</formula2>
    </dataValidation>
    <dataValidation type="list" allowBlank="1" showInputMessage="1" showErrorMessage="1" sqref="I42:J42" xr:uid="{15D2B484-4AE3-412C-A68E-6B1FAB9F108A}">
      <formula1>$N$42:$N$46</formula1>
    </dataValidation>
    <dataValidation type="list" allowBlank="1" showInputMessage="1" showErrorMessage="1" sqref="G44:H44" xr:uid="{305D14C3-7708-4BE1-8AA6-11B6A817CD45}">
      <formula1>$L$44:$L$45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scale="70" orientation="portrait" r:id="rId1"/>
  <headerFooter>
    <oddFooter>&amp;L&amp;"ＭＳ Ｐ明朝,標準"&amp;8(5050100)&amp;R&amp;"ＭＳ 明朝,標準"&amp;8制定日：2021.04.01
改定日：2023.08.04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268D-369A-4845-B146-9796D2A8EA74}">
  <sheetPr>
    <pageSetUpPr fitToPage="1"/>
  </sheetPr>
  <dimension ref="A1:AE85"/>
  <sheetViews>
    <sheetView view="pageBreakPreview" topLeftCell="A11" zoomScaleNormal="85" zoomScaleSheetLayoutView="100" workbookViewId="0">
      <selection activeCell="S13" sqref="S13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11.625" hidden="1" customWidth="1" collapsed="1"/>
    <col min="15" max="16" width="9" hidden="1" customWidth="1" collapsed="1"/>
    <col min="17" max="17" width="10.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04"/>
      <c r="H6" s="104"/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04"/>
      <c r="H7" s="104"/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05"/>
      <c r="C8" s="105"/>
      <c r="D8" s="105"/>
      <c r="E8" s="3"/>
      <c r="F8" s="60" t="s">
        <v>11</v>
      </c>
      <c r="G8" s="106"/>
      <c r="H8" s="106"/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07"/>
      <c r="H10" s="107"/>
      <c r="I10" s="10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07"/>
      <c r="H11" s="107"/>
      <c r="I11" s="10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08"/>
      <c r="H12" s="108"/>
      <c r="I12" s="10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50"/>
      <c r="H13" s="150"/>
      <c r="I13" s="150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5"/>
      <c r="C15" s="8"/>
      <c r="D15" s="2"/>
      <c r="E15" s="2"/>
      <c r="F15" s="9" t="s">
        <v>9</v>
      </c>
      <c r="G15" s="98"/>
      <c r="H15" s="99"/>
      <c r="I15" s="99"/>
      <c r="J15" s="100"/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98"/>
      <c r="H16" s="99"/>
      <c r="I16" s="99"/>
      <c r="J16" s="100"/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>既収金未入力</v>
      </c>
      <c r="G17" s="80" t="str">
        <f>IF(F20="","保留金解除未入力","")</f>
        <v>保留金解除未入力</v>
      </c>
      <c r="H17" s="80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21"/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22"/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29"/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>保留率未入力</v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Uo1C53VIgofvaKMtDzzor6wk0n+R5kEjfQQ/E3t4Cy+pZzbv8d010mDzuEFHQSFdZ43VBkIH4H1RneUSjyhYxw==" saltValue="HKWCVCd4JcALrVQof8agmA==" spinCount="100000" sheet="1" objects="1" scenarios="1"/>
  <mergeCells count="52"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  <mergeCell ref="B18:C18"/>
    <mergeCell ref="G18:H18"/>
    <mergeCell ref="I18:J18"/>
    <mergeCell ref="B19:C19"/>
    <mergeCell ref="G19:H19"/>
    <mergeCell ref="I19:J19"/>
    <mergeCell ref="B20:C20"/>
    <mergeCell ref="G20:H20"/>
    <mergeCell ref="I20:J20"/>
    <mergeCell ref="B21:C21"/>
    <mergeCell ref="G21:H21"/>
    <mergeCell ref="I21:J21"/>
    <mergeCell ref="B22:C22"/>
    <mergeCell ref="G22:H22"/>
    <mergeCell ref="I22:J22"/>
    <mergeCell ref="B23:C23"/>
    <mergeCell ref="G23:H23"/>
    <mergeCell ref="I23:J23"/>
    <mergeCell ref="B24:C24"/>
    <mergeCell ref="G24:H24"/>
    <mergeCell ref="I24:J24"/>
    <mergeCell ref="B26:C26"/>
    <mergeCell ref="G26:H26"/>
    <mergeCell ref="I26:J26"/>
    <mergeCell ref="B27:C27"/>
    <mergeCell ref="G27:H27"/>
    <mergeCell ref="I27:J27"/>
    <mergeCell ref="B28:C28"/>
    <mergeCell ref="G28:H28"/>
    <mergeCell ref="I28:J28"/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</mergeCells>
  <phoneticPr fontId="2"/>
  <dataValidations count="4">
    <dataValidation type="whole" allowBlank="1" showInputMessage="1" showErrorMessage="1" sqref="B15" xr:uid="{3BBEC611-914E-4C44-98C2-A9F8DE88FBB8}">
      <formula1>0</formula1>
      <formula2>9999</formula2>
    </dataValidation>
    <dataValidation type="textLength" operator="equal" allowBlank="1" showInputMessage="1" showErrorMessage="1" error="14文字で入力をお願いします" sqref="G7:H7" xr:uid="{979E1439-0254-4C5E-B9A7-DD90C6AA60A9}">
      <formula1>14</formula1>
    </dataValidation>
    <dataValidation type="list" allowBlank="1" showInputMessage="1" showErrorMessage="1" sqref="I4:J4" xr:uid="{E501B74B-1BB3-46E2-BEB8-194E866C1D56}">
      <formula1>$N$4:$N$8</formula1>
    </dataValidation>
    <dataValidation type="list" allowBlank="1" showInputMessage="1" showErrorMessage="1" sqref="G6:H6" xr:uid="{E4F4A74C-DE76-4814-847B-4E3C21A96E55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0821-4537-412B-9662-25FD71EE2914}">
  <sheetPr>
    <pageSetUpPr fitToPage="1"/>
  </sheetPr>
  <dimension ref="A1:AE85"/>
  <sheetViews>
    <sheetView view="pageBreakPreview" zoomScaleNormal="85" zoomScaleSheetLayoutView="100" workbookViewId="0">
      <selection activeCell="G8" sqref="G8:H8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IF('C-1回目'!G6="","",'C-1回目'!G6)</f>
        <v/>
      </c>
      <c r="H6" s="145" t="str">
        <f>IF('C-1回目'!H6="","",'C-1回目'!H6)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IF('C-1回目'!G7="","",'C-1回目'!G7)</f>
        <v/>
      </c>
      <c r="H7" s="145" t="str">
        <f>IF('C-1回目'!H7="","",'C-1回目'!H7)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IF('C-1回目'!B8="","",'C-1回目'!B8)</f>
        <v/>
      </c>
      <c r="C8" s="146"/>
      <c r="D8" s="146"/>
      <c r="E8" s="3"/>
      <c r="F8" s="60" t="s">
        <v>11</v>
      </c>
      <c r="G8" s="151" t="str">
        <f>IF('C-1回目'!G8="","",'C-1回目'!G8)</f>
        <v/>
      </c>
      <c r="H8" s="151" t="str">
        <f>IF('C-1回目'!H8="","",'C-1回目'!H8)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IF('C-1回目'!G10="","",'C-1回目'!G10)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IF('C-1回目'!G13="","",'C-1回目'!G13)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IF('C-1回目'!B15="","",'C-1回目'!B15)</f>
        <v/>
      </c>
      <c r="C15" s="8"/>
      <c r="D15" s="2"/>
      <c r="E15" s="2"/>
      <c r="F15" s="9" t="s">
        <v>9</v>
      </c>
      <c r="G15" s="142" t="str">
        <f>IF('C-1回目'!G15="","",'C-1回目'!G15)</f>
        <v/>
      </c>
      <c r="H15" s="143" t="str">
        <f>IF('C-1回目'!H15="","",'C-1回目'!H15)</f>
        <v/>
      </c>
      <c r="I15" s="143" t="str">
        <f>IF('C-1回目'!I15="","",'C-1回目'!I15)</f>
        <v/>
      </c>
      <c r="J15" s="144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IF('C-1回目'!G16="","",'C-1回目'!G16)</f>
        <v/>
      </c>
      <c r="H16" s="143" t="str">
        <f>IF('C-1回目'!H16="","",'C-1回目'!H16)</f>
        <v/>
      </c>
      <c r="I16" s="143" t="str">
        <f>IF('C-1回目'!I16="","",'C-1回目'!I16)</f>
        <v/>
      </c>
      <c r="J16" s="144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26" t="str">
        <f>IF(F19="","既収金未入力","")</f>
        <v/>
      </c>
      <c r="G17" s="26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'C-1回目'!E19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'C-1回目'!G21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'C-1回目'!A21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d/b7zVAbcmP5W6t2Qnw4jeSy2EjZ0oasurwZD39l4hqDKNOX63b+fAqaAIUO08PHm+jefnV8F1OLmUE29v4Sgg==" saltValue="xdBPdCHkePDZvneGHfkMhA==" spinCount="100000" sheet="1" objects="1" scenarios="1"/>
  <mergeCells count="52"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  <mergeCell ref="B18:C18"/>
    <mergeCell ref="G18:H18"/>
    <mergeCell ref="I18:J18"/>
    <mergeCell ref="B19:C19"/>
    <mergeCell ref="G19:H19"/>
    <mergeCell ref="I19:J19"/>
    <mergeCell ref="B20:C20"/>
    <mergeCell ref="G20:H20"/>
    <mergeCell ref="I20:J20"/>
    <mergeCell ref="B21:C21"/>
    <mergeCell ref="G21:H21"/>
    <mergeCell ref="I21:J21"/>
    <mergeCell ref="B22:C22"/>
    <mergeCell ref="G22:H22"/>
    <mergeCell ref="I22:J22"/>
    <mergeCell ref="B23:C23"/>
    <mergeCell ref="G23:H23"/>
    <mergeCell ref="I23:J23"/>
    <mergeCell ref="B24:C24"/>
    <mergeCell ref="G24:H24"/>
    <mergeCell ref="I24:J24"/>
    <mergeCell ref="B26:C26"/>
    <mergeCell ref="G26:H26"/>
    <mergeCell ref="I26:J26"/>
    <mergeCell ref="B27:C27"/>
    <mergeCell ref="G27:H27"/>
    <mergeCell ref="I27:J27"/>
    <mergeCell ref="B28:C28"/>
    <mergeCell ref="G28:H28"/>
    <mergeCell ref="I28:J28"/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</mergeCells>
  <phoneticPr fontId="2"/>
  <dataValidations count="4">
    <dataValidation type="list" allowBlank="1" showInputMessage="1" showErrorMessage="1" sqref="G6:H6" xr:uid="{3E99F048-76CF-4E58-8BC2-FB4B5A79D20E}">
      <formula1>$L$6:$L$7</formula1>
    </dataValidation>
    <dataValidation type="textLength" operator="equal" allowBlank="1" showInputMessage="1" showErrorMessage="1" sqref="G7:H7" xr:uid="{AB6ED53C-47A8-4328-9BC5-F46EA1C66536}">
      <formula1>14</formula1>
    </dataValidation>
    <dataValidation type="list" allowBlank="1" showInputMessage="1" showErrorMessage="1" sqref="I4:J4" xr:uid="{0A418682-A77A-46F7-9651-74A0FD3DA7AF}">
      <formula1>$N$4:$N$8</formula1>
    </dataValidation>
    <dataValidation type="whole" allowBlank="1" showInputMessage="1" showErrorMessage="1" sqref="B15" xr:uid="{D085F836-052F-4970-8EA2-004068C6FF8A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6C8E-A01B-4E64-AE46-509302AC6070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IF('C-2回目'!G6="","",'C-2回目'!G6)</f>
        <v/>
      </c>
      <c r="H6" s="145" t="str">
        <f>IF('C-2回目'!H6="","",'C-2回目'!H6)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IF('C-2回目'!G7="","",'C-2回目'!G7)</f>
        <v/>
      </c>
      <c r="H7" s="145" t="str">
        <f>IF('C-2回目'!H7="","",'C-2回目'!H7)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IF('C-2回目'!B8="","",'C-2回目'!B8)</f>
        <v/>
      </c>
      <c r="C8" s="146"/>
      <c r="D8" s="146"/>
      <c r="E8" s="3"/>
      <c r="F8" s="60" t="s">
        <v>11</v>
      </c>
      <c r="G8" s="151" t="str">
        <f>IF('C-2回目'!G8="","",'C-2回目'!G8)</f>
        <v/>
      </c>
      <c r="H8" s="151" t="str">
        <f>IF('C-2回目'!H8="","",'C-2回目'!H8)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IF('C-2回目'!G10="","",'C-2回目'!G10)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IF('C-2回目'!G13="","",'C-2回目'!G13)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IF('C-2回目'!B15="","",'C-2回目'!B15)</f>
        <v/>
      </c>
      <c r="C15" s="8"/>
      <c r="D15" s="2"/>
      <c r="E15" s="2"/>
      <c r="F15" s="9" t="s">
        <v>9</v>
      </c>
      <c r="G15" s="142" t="str">
        <f>IF('C-2回目'!G15="","",'C-2回目'!G15)</f>
        <v/>
      </c>
      <c r="H15" s="143" t="str">
        <f>IF('C-2回目'!H15="","",'C-2回目'!H15)</f>
        <v/>
      </c>
      <c r="I15" s="143" t="str">
        <f>IF('C-2回目'!I15="","",'C-2回目'!I15)</f>
        <v/>
      </c>
      <c r="J15" s="144" t="str">
        <f>IF('C-2回目'!J15="","",'C-2回目'!J15)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IF('C-2回目'!G16="","",'C-2回目'!G16)</f>
        <v/>
      </c>
      <c r="H16" s="143" t="str">
        <f>IF('C-2回目'!H16="","",'C-2回目'!H16)</f>
        <v/>
      </c>
      <c r="I16" s="143" t="str">
        <f>IF('C-2回目'!I16="","",'C-2回目'!I16)</f>
        <v/>
      </c>
      <c r="J16" s="144" t="str">
        <f>IF('C-2回目'!J16="","",'C-2回目'!J16)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26" t="str">
        <f>IF(F19="","既収金未入力","")</f>
        <v/>
      </c>
      <c r="G17" s="26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'C-2回目'!E19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'C-2回目'!G21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'C-2回目'!A21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xlzE07iQix2DNH0OoTTHBABlpQ0hrqPbWZeuFlaxwCuiKQnXOlN/9kVopf5QJ0Z1hNM+26Gy3uwCZH2p/YAhLQ==" saltValue="SMc6Kvt06E0EoQ6jAJ79SA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52786180-581B-4631-8732-B1AB126CEDD7}">
      <formula1>0</formula1>
      <formula2>9999</formula2>
    </dataValidation>
    <dataValidation type="list" allowBlank="1" showInputMessage="1" showErrorMessage="1" sqref="I4:J4" xr:uid="{B1548431-F7CC-4CBA-91A9-862A3FC881D2}">
      <formula1>$N$4:$N$8</formula1>
    </dataValidation>
    <dataValidation type="textLength" operator="equal" allowBlank="1" showInputMessage="1" showErrorMessage="1" sqref="G7:H7" xr:uid="{608844EA-1CFA-49F4-8032-482DDCDEDEBA}">
      <formula1>14</formula1>
    </dataValidation>
    <dataValidation type="list" allowBlank="1" showInputMessage="1" showErrorMessage="1" sqref="G6:H6" xr:uid="{8335D38D-83CD-48B6-95CC-8E90B99AB5C3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510F-2F27-430F-AAD0-2FCA8C47FCBB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IF('C-3回目'!G6="","",'C-3回目'!G6)</f>
        <v/>
      </c>
      <c r="H6" s="145" t="str">
        <f>IF('C-3回目'!H6="","",'C-3回目'!H6)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IF('C-3回目'!G7="","",'C-3回目'!G7)</f>
        <v/>
      </c>
      <c r="H7" s="145" t="str">
        <f>IF('C-3回目'!H7="","",'C-3回目'!H7)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IF('C-3回目'!B8="","",'C-3回目'!B8)</f>
        <v/>
      </c>
      <c r="C8" s="146"/>
      <c r="D8" s="146"/>
      <c r="E8" s="3"/>
      <c r="F8" s="60" t="s">
        <v>11</v>
      </c>
      <c r="G8" s="151" t="str">
        <f>IF('C-3回目'!G8="","",'C-3回目'!G8)</f>
        <v/>
      </c>
      <c r="H8" s="151" t="str">
        <f>IF('C-3回目'!H8="","",'C-3回目'!H8)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IF('C-3回目'!G10="","",'C-3回目'!G10)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IF('C-3回目'!G13="","",'C-3回目'!G13)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IF('C-3回目'!B15="","",'C-3回目'!B15)</f>
        <v/>
      </c>
      <c r="C15" s="8"/>
      <c r="D15" s="2"/>
      <c r="E15" s="2"/>
      <c r="F15" s="9" t="s">
        <v>9</v>
      </c>
      <c r="G15" s="142" t="str">
        <f>IF('C-3回目'!G15="","",'C-3回目'!G15)</f>
        <v/>
      </c>
      <c r="H15" s="143" t="str">
        <f>IF('C-3回目'!H15="","",'C-3回目'!H15)</f>
        <v/>
      </c>
      <c r="I15" s="143" t="str">
        <f>IF('C-3回目'!I15="","",'C-3回目'!I15)</f>
        <v/>
      </c>
      <c r="J15" s="144" t="str">
        <f>IF('C-3回目'!J15="","",'C-3回目'!J15)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IF('C-3回目'!G16="","",'C-3回目'!G16)</f>
        <v/>
      </c>
      <c r="H16" s="143" t="str">
        <f>IF('C-3回目'!H16="","",'C-3回目'!H16)</f>
        <v/>
      </c>
      <c r="I16" s="143" t="str">
        <f>IF('C-3回目'!I16="","",'C-3回目'!I16)</f>
        <v/>
      </c>
      <c r="J16" s="144" t="str">
        <f>IF('C-3回目'!J16="","",'C-3回目'!J16)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26" t="str">
        <f>IF(F19="","既収金未入力","")</f>
        <v/>
      </c>
      <c r="G17" s="26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'C-3回目'!E19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'C-3回目'!G21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'C-3回目'!A21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GgvTZncg93WtcnBhkOiEVNEdks7JDufajhE2QnJcPnJ5gHwDz1lNm5bPrJfdG14ZUaLEH0usCVZVBjlXS/eU+w==" saltValue="9QrcZzFfwx2VJe4fEKuvL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85A356C5-B18E-472A-BDD5-03B016F6AA4D}">
      <formula1>$L$6:$L$7</formula1>
    </dataValidation>
    <dataValidation type="textLength" operator="equal" allowBlank="1" showInputMessage="1" showErrorMessage="1" sqref="G7:H7" xr:uid="{86DD02C6-0D83-46FE-A145-CFC40346D506}">
      <formula1>14</formula1>
    </dataValidation>
    <dataValidation type="list" allowBlank="1" showInputMessage="1" showErrorMessage="1" sqref="I4:J4" xr:uid="{E67E7AE1-2534-4AF6-A26B-53D6FC66B7B0}">
      <formula1>$N$4:$N$8</formula1>
    </dataValidation>
    <dataValidation type="whole" allowBlank="1" showInputMessage="1" showErrorMessage="1" sqref="B15" xr:uid="{742D5991-2276-4012-B24C-3B3CA5B0C688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DBAB-85D8-4DC8-9F9B-86904992C2AC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IF('C-4回目'!G6="","",'C-4回目'!G6)</f>
        <v/>
      </c>
      <c r="H6" s="145" t="str">
        <f>IF('C-4回目'!H6="","",'C-4回目'!H6)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IF('C-4回目'!G7="","",'C-4回目'!G7)</f>
        <v/>
      </c>
      <c r="H7" s="145" t="str">
        <f>IF('C-4回目'!H7="","",'C-4回目'!H7)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IF('C-4回目'!B8="","",'C-4回目'!B8)</f>
        <v/>
      </c>
      <c r="C8" s="146"/>
      <c r="D8" s="146"/>
      <c r="E8" s="3"/>
      <c r="F8" s="60" t="s">
        <v>11</v>
      </c>
      <c r="G8" s="151" t="str">
        <f>IF('C-4回目'!G8="","",'C-4回目'!G8)</f>
        <v/>
      </c>
      <c r="H8" s="151" t="str">
        <f>IF('C-4回目'!H8="","",'C-4回目'!H8)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IF('C-4回目'!G10="","",'C-4回目'!G10)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IF('C-4回目'!G13="","",'C-4回目'!G13)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IF('C-4回目'!B15="","",'C-4回目'!B15)</f>
        <v/>
      </c>
      <c r="C15" s="8"/>
      <c r="D15" s="2"/>
      <c r="E15" s="2"/>
      <c r="F15" s="9" t="s">
        <v>9</v>
      </c>
      <c r="G15" s="142" t="str">
        <f>IF('C-4回目'!G15="","",'C-4回目'!G15)</f>
        <v/>
      </c>
      <c r="H15" s="143" t="str">
        <f>IF('C-4回目'!H15="","",'C-4回目'!H15)</f>
        <v/>
      </c>
      <c r="I15" s="143" t="str">
        <f>IF('C-4回目'!I15="","",'C-4回目'!I15)</f>
        <v/>
      </c>
      <c r="J15" s="144" t="str">
        <f>IF('C-4回目'!J15="","",'C-4回目'!J15)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IF('C-4回目'!G16="","",'C-4回目'!G16)</f>
        <v/>
      </c>
      <c r="H16" s="143" t="str">
        <f>IF('C-4回目'!H16="","",'C-4回目'!H16)</f>
        <v/>
      </c>
      <c r="I16" s="143" t="str">
        <f>IF('C-4回目'!I16="","",'C-4回目'!I16)</f>
        <v/>
      </c>
      <c r="J16" s="144" t="str">
        <f>IF('C-4回目'!J16="","",'C-4回目'!J16)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26" t="str">
        <f>IF(F19="","既収金未入力","")</f>
        <v/>
      </c>
      <c r="G17" s="26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'C-4回目'!E19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'C-4回目'!G21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'C-4回目'!A21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Wpm7Ap5JV0sNPPulKstasfK9a9kKlSBqlQIp2uUdSQN7lDqlZfmTlPJsfDywANyySNtxWcHVHtkPCNhvWIvAhA==" saltValue="er6y5qaQRjB9sztennXD6g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DE4CA555-21B3-4AFB-B7E0-FFF3C9B7296C}">
      <formula1>0</formula1>
      <formula2>9999</formula2>
    </dataValidation>
    <dataValidation type="list" allowBlank="1" showInputMessage="1" showErrorMessage="1" sqref="I4:J4" xr:uid="{BD3A9698-7BD4-4FF6-88A9-8B17E5FDF1B6}">
      <formula1>$N$4:$N$8</formula1>
    </dataValidation>
    <dataValidation type="textLength" operator="equal" allowBlank="1" showInputMessage="1" showErrorMessage="1" sqref="G7:H7" xr:uid="{9CB7B333-CE64-403F-B483-82C72E17A258}">
      <formula1>14</formula1>
    </dataValidation>
    <dataValidation type="list" allowBlank="1" showInputMessage="1" showErrorMessage="1" sqref="G6:H6" xr:uid="{4B1209B8-8612-4C73-A048-B831B8342F4E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FEA-8168-422E-BB49-838E95078B96}">
  <sheetPr>
    <pageSetUpPr fitToPage="1"/>
  </sheetPr>
  <dimension ref="A1:AE85"/>
  <sheetViews>
    <sheetView view="pageBreakPreview" zoomScaleNormal="85" zoomScaleSheetLayoutView="100" workbookViewId="0">
      <selection activeCell="A10" sqref="A10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3" width="9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14</v>
      </c>
      <c r="I4" s="102"/>
      <c r="J4" s="102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80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3" t="s">
        <v>6</v>
      </c>
      <c r="B6" s="103"/>
      <c r="C6" s="11"/>
      <c r="E6" s="2"/>
      <c r="F6" s="59" t="s">
        <v>32</v>
      </c>
      <c r="G6" s="145" t="str">
        <f>IF('C-5回目'!G6="","",'C-5回目'!G6)</f>
        <v/>
      </c>
      <c r="H6" s="145" t="str">
        <f>IF('C-5回目'!H6="","",'C-5回目'!H6)</f>
        <v/>
      </c>
      <c r="I6" s="80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59" t="s">
        <v>54</v>
      </c>
      <c r="G7" s="145" t="str">
        <f>IF('C-5回目'!G7="","",'C-5回目'!G7)</f>
        <v/>
      </c>
      <c r="H7" s="145" t="str">
        <f>IF('C-5回目'!H7="","",'C-5回目'!H7)</f>
        <v/>
      </c>
      <c r="I7" s="80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46" t="str">
        <f>IF('C-5回目'!B8="","",'C-5回目'!B8)</f>
        <v/>
      </c>
      <c r="C8" s="146"/>
      <c r="D8" s="146"/>
      <c r="E8" s="3"/>
      <c r="F8" s="60" t="s">
        <v>11</v>
      </c>
      <c r="G8" s="151" t="str">
        <f>IF('C-5回目'!G8="","",'C-5回目'!G8)</f>
        <v/>
      </c>
      <c r="H8" s="151" t="str">
        <f>IF('C-5回目'!H8="","",'C-5回目'!H8)</f>
        <v/>
      </c>
      <c r="I8" s="80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80" t="str">
        <f>IF(B8="","工事名未入力","")</f>
        <v>工事名未入力</v>
      </c>
      <c r="C9" s="2"/>
      <c r="D9" s="2"/>
      <c r="E9" s="2"/>
      <c r="F9" s="2"/>
      <c r="G9" s="2"/>
      <c r="H9" s="2"/>
      <c r="I9" s="8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8"/>
      <c r="G10" s="147" t="str">
        <f>IF('C-5回目'!G10="","",'C-5回目'!G10)</f>
        <v/>
      </c>
      <c r="H10" s="147"/>
      <c r="I10" s="147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09" t="s">
        <v>7</v>
      </c>
      <c r="B11" s="111">
        <f>G24</f>
        <v>0</v>
      </c>
      <c r="C11" s="111"/>
      <c r="D11" s="111"/>
      <c r="E11" s="2"/>
      <c r="F11" s="2"/>
      <c r="G11" s="147"/>
      <c r="H11" s="147"/>
      <c r="I11" s="147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0"/>
      <c r="B12" s="112"/>
      <c r="C12" s="112"/>
      <c r="D12" s="112"/>
      <c r="E12" s="2"/>
      <c r="F12" s="89" t="s">
        <v>10</v>
      </c>
      <c r="G12" s="148"/>
      <c r="H12" s="148"/>
      <c r="I12" s="148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86" t="s">
        <v>0</v>
      </c>
      <c r="G13" s="149" t="str">
        <f>IF('C-5回目'!G13="","",'C-5回目'!G13)</f>
        <v/>
      </c>
      <c r="H13" s="149"/>
      <c r="I13" s="149"/>
      <c r="J13" s="87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67" t="str">
        <f>IF('C-5回目'!B15="","",'C-5回目'!B15)</f>
        <v/>
      </c>
      <c r="C15" s="8"/>
      <c r="D15" s="2"/>
      <c r="E15" s="2"/>
      <c r="F15" s="9" t="s">
        <v>9</v>
      </c>
      <c r="G15" s="142" t="str">
        <f>IF('C-5回目'!G15="","",'C-5回目'!G15)</f>
        <v/>
      </c>
      <c r="H15" s="143" t="str">
        <f>IF('C-5回目'!H15="","",'C-5回目'!H15)</f>
        <v/>
      </c>
      <c r="I15" s="143" t="str">
        <f>IF('C-5回目'!I15="","",'C-5回目'!I15)</f>
        <v/>
      </c>
      <c r="J15" s="144" t="str">
        <f>IF('C-5回目'!J15="","",'C-5回目'!J15)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42" t="str">
        <f>IF('C-5回目'!G16="","",'C-5回目'!G16)</f>
        <v/>
      </c>
      <c r="H16" s="143" t="str">
        <f>IF('C-5回目'!H16="","",'C-5回目'!H16)</f>
        <v/>
      </c>
      <c r="I16" s="143" t="str">
        <f>IF('C-5回目'!I16="","",'C-5回目'!I16)</f>
        <v/>
      </c>
      <c r="J16" s="144" t="str">
        <f>IF('C-5回目'!J16="","",'C-5回目'!J16)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80" t="str">
        <f>IF(D19="","契約金額未入力","")</f>
        <v>契約金額未入力</v>
      </c>
      <c r="E17" s="80" t="str">
        <f>IF(E19="","出来高未入力","")</f>
        <v>出来高未入力</v>
      </c>
      <c r="F17" s="80" t="str">
        <f>IF(F19="","既収金未入力","")</f>
        <v/>
      </c>
      <c r="G17" s="80" t="str">
        <f>IF(F20="","保留金解除未入力","")</f>
        <v/>
      </c>
      <c r="H17" s="26"/>
      <c r="I17" s="26"/>
      <c r="J17" s="30"/>
      <c r="K17" s="2"/>
      <c r="N17" s="27"/>
    </row>
    <row r="18" spans="1:19" s="1" customFormat="1" ht="18" customHeight="1" x14ac:dyDescent="0.15">
      <c r="A18" s="8"/>
      <c r="B18" s="114" t="s">
        <v>16</v>
      </c>
      <c r="C18" s="114"/>
      <c r="D18" s="14" t="s">
        <v>56</v>
      </c>
      <c r="E18" s="14" t="s">
        <v>48</v>
      </c>
      <c r="F18" s="14" t="s">
        <v>4</v>
      </c>
      <c r="G18" s="115" t="s">
        <v>5</v>
      </c>
      <c r="H18" s="116"/>
      <c r="I18" s="117" t="s">
        <v>57</v>
      </c>
      <c r="J18" s="118"/>
      <c r="K18" s="2"/>
      <c r="N18" s="27"/>
    </row>
    <row r="19" spans="1:19" s="1" customFormat="1" ht="18" customHeight="1" x14ac:dyDescent="0.15">
      <c r="A19" s="8"/>
      <c r="B19" s="115" t="s">
        <v>49</v>
      </c>
      <c r="C19" s="119"/>
      <c r="D19" s="21"/>
      <c r="E19" s="21"/>
      <c r="F19" s="32">
        <f>'C-5回目'!E19</f>
        <v>0</v>
      </c>
      <c r="G19" s="120">
        <f>E19-F19</f>
        <v>0</v>
      </c>
      <c r="H19" s="120"/>
      <c r="I19" s="121">
        <f>D19-E19</f>
        <v>0</v>
      </c>
      <c r="J19" s="121"/>
      <c r="K19" s="2"/>
      <c r="N19" s="27"/>
    </row>
    <row r="20" spans="1:19" s="1" customFormat="1" ht="18" customHeight="1" x14ac:dyDescent="0.15">
      <c r="A20" s="14" t="s">
        <v>18</v>
      </c>
      <c r="B20" s="115" t="s">
        <v>19</v>
      </c>
      <c r="C20" s="122"/>
      <c r="D20" s="23"/>
      <c r="E20" s="23"/>
      <c r="F20" s="63">
        <f>'C-5回目'!G21</f>
        <v>0</v>
      </c>
      <c r="G20" s="123">
        <f>F20*-1</f>
        <v>0</v>
      </c>
      <c r="H20" s="123"/>
      <c r="I20" s="121">
        <v>0</v>
      </c>
      <c r="J20" s="121"/>
      <c r="K20" s="2"/>
      <c r="N20" s="27"/>
    </row>
    <row r="21" spans="1:19" s="1" customFormat="1" ht="18" customHeight="1" x14ac:dyDescent="0.15">
      <c r="A21" s="66">
        <f>'C-5回目'!A21</f>
        <v>0</v>
      </c>
      <c r="B21" s="115" t="s">
        <v>20</v>
      </c>
      <c r="C21" s="122"/>
      <c r="D21" s="23"/>
      <c r="E21" s="23"/>
      <c r="F21" s="24"/>
      <c r="G21" s="124">
        <f>ROUNDDOWN(G19*-1*A21,0)</f>
        <v>0</v>
      </c>
      <c r="H21" s="124"/>
      <c r="I21" s="121">
        <f>I20-G21</f>
        <v>0</v>
      </c>
      <c r="J21" s="121"/>
      <c r="K21" s="2"/>
      <c r="N21" s="27"/>
    </row>
    <row r="22" spans="1:19" s="1" customFormat="1" ht="18" customHeight="1" x14ac:dyDescent="0.15">
      <c r="A22" s="81" t="str">
        <f>IF(A21="","保留率未入力","")</f>
        <v/>
      </c>
      <c r="B22" s="115" t="s">
        <v>50</v>
      </c>
      <c r="C22" s="122"/>
      <c r="D22" s="15">
        <f>D19</f>
        <v>0</v>
      </c>
      <c r="E22" s="16">
        <f>E19</f>
        <v>0</v>
      </c>
      <c r="F22" s="12">
        <f>SUM(F19:F21)</f>
        <v>0</v>
      </c>
      <c r="G22" s="123">
        <f>SUM(G19:H21)</f>
        <v>0</v>
      </c>
      <c r="H22" s="123"/>
      <c r="I22" s="123">
        <f>SUM(I19:J21)</f>
        <v>0</v>
      </c>
      <c r="J22" s="123"/>
      <c r="K22" s="2"/>
      <c r="N22" s="27"/>
    </row>
    <row r="23" spans="1:19" s="1" customFormat="1" ht="18" customHeight="1" x14ac:dyDescent="0.15">
      <c r="A23" s="8"/>
      <c r="B23" s="115" t="s">
        <v>17</v>
      </c>
      <c r="C23" s="119"/>
      <c r="D23" s="32">
        <f>ROUND(D19*0.1,0)</f>
        <v>0</v>
      </c>
      <c r="E23" s="32">
        <f>ROUND(E22*0.1,0)</f>
        <v>0</v>
      </c>
      <c r="F23" s="32">
        <f>ROUND(F22*0.1,0)</f>
        <v>0</v>
      </c>
      <c r="G23" s="120">
        <f>ROUND(G22*0.1,0)</f>
        <v>0</v>
      </c>
      <c r="H23" s="120"/>
      <c r="I23" s="120">
        <f>ROUND(I22*0.1,0)</f>
        <v>0</v>
      </c>
      <c r="J23" s="120"/>
      <c r="K23" s="2"/>
      <c r="N23" s="27"/>
    </row>
    <row r="24" spans="1:19" s="1" customFormat="1" ht="18" customHeight="1" x14ac:dyDescent="0.15">
      <c r="A24" s="8"/>
      <c r="B24" s="115" t="s">
        <v>51</v>
      </c>
      <c r="C24" s="119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1">
        <f>I22+I23</f>
        <v>0</v>
      </c>
      <c r="J24" s="121"/>
      <c r="K24" s="2"/>
      <c r="N24" s="27"/>
    </row>
    <row r="25" spans="1:19" s="1" customFormat="1" ht="18" customHeight="1" x14ac:dyDescent="0.15">
      <c r="A25" s="8"/>
      <c r="B25" s="19"/>
      <c r="C25" s="19"/>
      <c r="D25" s="31" t="str">
        <f>IF(D23="","注文消費税未入力","")</f>
        <v/>
      </c>
      <c r="E25" s="56"/>
      <c r="F25" s="56"/>
      <c r="G25" s="56"/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15</v>
      </c>
      <c r="C26" s="127"/>
      <c r="D26" s="17" t="s">
        <v>28</v>
      </c>
      <c r="E26" s="17" t="s">
        <v>21</v>
      </c>
      <c r="F26" s="53"/>
      <c r="G26" s="128"/>
      <c r="H26" s="129"/>
      <c r="I26" s="128"/>
      <c r="J26" s="128"/>
      <c r="K26" s="2"/>
      <c r="N26" s="27"/>
    </row>
    <row r="27" spans="1:19" s="1" customFormat="1" ht="18" customHeight="1" x14ac:dyDescent="0.15">
      <c r="A27" s="8"/>
      <c r="B27" s="126" t="s">
        <v>22</v>
      </c>
      <c r="C27" s="127"/>
      <c r="D27" s="18">
        <f>E27</f>
        <v>0</v>
      </c>
      <c r="E27" s="33">
        <f>G22</f>
        <v>0</v>
      </c>
      <c r="F27" s="54"/>
      <c r="G27" s="130"/>
      <c r="H27" s="130"/>
      <c r="I27" s="131"/>
      <c r="J27" s="131"/>
      <c r="K27" s="2"/>
      <c r="N27" s="27"/>
    </row>
    <row r="28" spans="1:19" s="1" customFormat="1" ht="18" customHeight="1" x14ac:dyDescent="0.15">
      <c r="A28" s="8"/>
      <c r="B28" s="126" t="s">
        <v>23</v>
      </c>
      <c r="C28" s="127"/>
      <c r="D28" s="18">
        <f>E28</f>
        <v>0</v>
      </c>
      <c r="E28" s="18">
        <f>G23</f>
        <v>0</v>
      </c>
      <c r="F28" s="55"/>
      <c r="G28" s="131"/>
      <c r="H28" s="131"/>
      <c r="I28" s="131"/>
      <c r="J28" s="131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1"/>
      <c r="H29" s="131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25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2" t="s">
        <v>24</v>
      </c>
      <c r="C31" s="135"/>
      <c r="D31" s="135"/>
      <c r="E31" s="135"/>
      <c r="F31" s="135"/>
      <c r="G31" s="138" t="str">
        <f>IF(C31="","取引内容未入力","")</f>
        <v>取引内容未入力</v>
      </c>
      <c r="H31" s="138"/>
      <c r="I31" s="128"/>
      <c r="J31" s="128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3"/>
      <c r="C32" s="136"/>
      <c r="D32" s="136"/>
      <c r="E32" s="136"/>
      <c r="F32" s="136"/>
      <c r="G32" s="139"/>
      <c r="H32" s="140"/>
      <c r="I32" s="141"/>
      <c r="J32" s="141"/>
      <c r="K32" s="2"/>
      <c r="N32" s="27"/>
    </row>
    <row r="33" spans="1:14" s="1" customFormat="1" ht="18" customHeight="1" x14ac:dyDescent="0.15">
      <c r="A33" s="8"/>
      <c r="B33" s="134"/>
      <c r="C33" s="137"/>
      <c r="D33" s="137"/>
      <c r="E33" s="137"/>
      <c r="F33" s="137"/>
      <c r="G33" s="130"/>
      <c r="H33" s="130"/>
      <c r="I33" s="130"/>
      <c r="J33" s="130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x1ZGG+aq9m4eHBZwOES9JkSVGk2r5PGp6sHVlB32komktbpCboWVO0unGBLNakQAdD4LVxd2UziiFNtFADePPQ==" saltValue="V3pXyakpL+U+vd9dKWDdNg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CB0743F2-0955-4B91-BEC4-00780F0F4289}">
      <formula1>$L$6:$L$7</formula1>
    </dataValidation>
    <dataValidation type="textLength" operator="equal" allowBlank="1" showInputMessage="1" showErrorMessage="1" sqref="G7:H7" xr:uid="{88320753-280E-49C5-8E8D-2472AE2A969F}">
      <formula1>14</formula1>
    </dataValidation>
    <dataValidation type="list" allowBlank="1" showInputMessage="1" showErrorMessage="1" sqref="I4:J4" xr:uid="{36D426FF-0767-4B26-B541-B6EE6FC77376}">
      <formula1>$N$4:$N$8</formula1>
    </dataValidation>
    <dataValidation type="whole" allowBlank="1" showInputMessage="1" showErrorMessage="1" sqref="B15" xr:uid="{3D9FE3F3-607C-4E92-AB7B-CB0C4657BD42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表紙</vt:lpstr>
      <vt:lpstr>A 記載方法 1回目</vt:lpstr>
      <vt:lpstr>B 記載方法 2回目以降</vt:lpstr>
      <vt:lpstr>C-1回目</vt:lpstr>
      <vt:lpstr>C-2回目</vt:lpstr>
      <vt:lpstr>C-3回目</vt:lpstr>
      <vt:lpstr>C-4回目</vt:lpstr>
      <vt:lpstr>C-5回目</vt:lpstr>
      <vt:lpstr>C-6回目</vt:lpstr>
      <vt:lpstr>C-7回目</vt:lpstr>
      <vt:lpstr>C-8回目</vt:lpstr>
      <vt:lpstr>C-9回目</vt:lpstr>
      <vt:lpstr>C-10回目</vt:lpstr>
      <vt:lpstr>'A 記載方法 1回目'!Print_Area</vt:lpstr>
      <vt:lpstr>'B 記載方法 2回目以降'!Print_Area</vt:lpstr>
      <vt:lpstr>'C-10回目'!Print_Area</vt:lpstr>
      <vt:lpstr>'C-1回目'!Print_Area</vt:lpstr>
      <vt:lpstr>'C-2回目'!Print_Area</vt:lpstr>
      <vt:lpstr>'C-3回目'!Print_Area</vt:lpstr>
      <vt:lpstr>'C-4回目'!Print_Area</vt:lpstr>
      <vt:lpstr>'C-5回目'!Print_Area</vt:lpstr>
      <vt:lpstr>'C-6回目'!Print_Area</vt:lpstr>
      <vt:lpstr>'C-7回目'!Print_Area</vt:lpstr>
      <vt:lpstr>'C-8回目'!Print_Area</vt:lpstr>
      <vt:lpstr>'C-9回目'!Print_Area</vt:lpstr>
      <vt:lpstr>表紙!Print_Area</vt:lpstr>
      <vt:lpstr>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2020-02-20T11:38:40Z</dcterms:created>
  <dcterms:modified xsi:type="dcterms:W3CDTF">2023-08-07T09:44:15Z</dcterms:modified>
</cp:coreProperties>
</file>